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75" windowWidth="15480" windowHeight="11640" tabRatio="901"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01588499" localSheetId="2">'Notas Metodológicas | Siglas'!$C$32</definedName>
    <definedName name="TP_1">'Dados Estatísticos'!$B$8</definedName>
    <definedName name="TP_10">'Dados Estatísticos'!$B$204</definedName>
    <definedName name="TP_11">'Dados Estatísticos'!$B$221</definedName>
    <definedName name="TP_12">'Dados Estatísticos'!$B$242</definedName>
    <definedName name="TP_13">'Dados Estatísticos'!$B$257</definedName>
    <definedName name="TP_14">'Dados Estatísticos'!$B$279</definedName>
    <definedName name="TP_15">'Dados Estatísticos'!$B$294</definedName>
    <definedName name="TP_16">'Dados Estatísticos'!$B$314</definedName>
    <definedName name="TP_17">'Dados Estatísticos'!$B$357</definedName>
    <definedName name="TP_18">'Dados Estatísticos'!$B$372</definedName>
    <definedName name="TP_19">'Dados Estatísticos'!$B$392</definedName>
    <definedName name="TP_2">'Dados Estatísticos'!$B$32</definedName>
    <definedName name="TP_2.2">'Dados Estatísticos'!$B$277</definedName>
    <definedName name="TP_20">'Dados Estatísticos'!$B$435</definedName>
    <definedName name="TP_21">'Dados Estatísticos'!$B$453</definedName>
    <definedName name="TP_22">'Dados Estatísticos'!$B$468</definedName>
    <definedName name="TP_23">'Dados Estatísticos'!$B$487</definedName>
    <definedName name="TP_24">'Dados Estatísticos'!$B$528</definedName>
    <definedName name="TP_3">'Dados Estatísticos'!$B$57</definedName>
    <definedName name="TP_4">'Dados Estatísticos'!$B$82</definedName>
    <definedName name="TP_5">'Dados Estatísticos'!$B$107</definedName>
    <definedName name="TP_6">'Dados Estatísticos'!$B$128</definedName>
    <definedName name="TP_7">'Dados Estatísticos'!$B$145</definedName>
    <definedName name="TP_8">'Dados Estatísticos'!$B$166</definedName>
    <definedName name="TP_9">'Dados Estatísticos'!$B$180</definedName>
    <definedName name="TP_NM">'Notas Metodológicas | Siglas'!$A$1</definedName>
    <definedName name="TP_SC1">'Dados Estatísticos'!$B$6</definedName>
    <definedName name="TP_SC2">'Dados Estatísticos'!$B$238</definedName>
    <definedName name="TP_SC2.1">'Dados Estatísticos'!$B$240</definedName>
    <definedName name="TP_SC2.3">'Dados Estatísticos'!$B$355</definedName>
    <definedName name="TP_SC2.4">'Dados Estatísticos'!$B$450</definedName>
    <definedName name="TP_SIG">'Notas Metodológicas | Siglas'!$A$124</definedName>
    <definedName name="UK_1">'Statistical Data'!$B$8</definedName>
    <definedName name="UK_10">'Statistical Data'!$B$202</definedName>
    <definedName name="UK_11">'Statistical Data'!$B$219</definedName>
    <definedName name="UK_12">'Statistical Data'!$B$240</definedName>
    <definedName name="UK_13">'Statistical Data'!$B$255</definedName>
    <definedName name="UK_14">'Statistical Data'!$B$277</definedName>
    <definedName name="UK_15">'Statistical Data'!$B$292</definedName>
    <definedName name="UK_16">'Statistical Data'!$B$312</definedName>
    <definedName name="UK_17">'Statistical Data'!$B$355</definedName>
    <definedName name="UK_18">'Statistical Data'!$B$370</definedName>
    <definedName name="UK_19">'Statistical Data'!$B$390</definedName>
    <definedName name="UK_2">'Statistical Data'!$B$32</definedName>
    <definedName name="UK_2.2">'Statistical Data'!$B$275</definedName>
    <definedName name="UK_20">'Statistical Data'!$B$433</definedName>
    <definedName name="UK_21">'Statistical Data'!$B$451</definedName>
    <definedName name="UK_22">'Statistical Data'!$B$466</definedName>
    <definedName name="UK_23">'Statistical Data'!$B$485</definedName>
    <definedName name="UK_24">'Statistical Data'!$B$526</definedName>
    <definedName name="UK_3">'Statistical Data'!$B$57</definedName>
    <definedName name="UK_4">'Statistical Data'!$B$82</definedName>
    <definedName name="UK_5">'Statistical Data'!$B$107</definedName>
    <definedName name="UK_6">'Statistical Data'!$B$127</definedName>
    <definedName name="UK_7">'Statistical Data'!$B$143</definedName>
    <definedName name="UK_8">'Statistical Data'!$B$164</definedName>
    <definedName name="UK_9">'Statistical Data'!$B$178</definedName>
    <definedName name="UK_NM">'Methodological Notes | Acronyms'!$A$1</definedName>
    <definedName name="UK_SC1">'Statistical Data'!$B$6</definedName>
    <definedName name="UK_SC2">'Statistical Data'!$B$236</definedName>
    <definedName name="UK_SC2.1">'Statistical Data'!$B$238</definedName>
    <definedName name="UK_SC2.3">'Statistical Data'!$B$353</definedName>
    <definedName name="UK_SC2.4">'Statistical Data'!$B$448</definedName>
    <definedName name="UK_SIG">'Methodological Notes | Acronyms'!$A$122</definedName>
  </definedNames>
  <calcPr fullCalcOnLoad="1"/>
</workbook>
</file>

<file path=xl/sharedStrings.xml><?xml version="1.0" encoding="utf-8"?>
<sst xmlns="http://schemas.openxmlformats.org/spreadsheetml/2006/main" count="1390" uniqueCount="567">
  <si>
    <t xml:space="preserve">Trends in Numerus Clausus in Higher Education </t>
  </si>
  <si>
    <t>Table IV.7</t>
  </si>
  <si>
    <t>Trends in the total numerus clausus and numerus clausus in ICT</t>
  </si>
  <si>
    <t>Total numerus clausus</t>
  </si>
  <si>
    <t>Numerus clausus in ICT</t>
  </si>
  <si>
    <t>Table IV.8</t>
  </si>
  <si>
    <t xml:space="preserve">Trends in numerus clausus in ICT, by type of educational institution </t>
  </si>
  <si>
    <t>2) Non-public education includes the private and cooperative education and Portuguese Catholic University.</t>
  </si>
  <si>
    <t>Table IV.9</t>
  </si>
  <si>
    <t>Trends in numerus clausus, by scientific field</t>
  </si>
  <si>
    <t>Education</t>
  </si>
  <si>
    <t>Arts and Humanities</t>
  </si>
  <si>
    <t>Social Sciences, Business and Law</t>
  </si>
  <si>
    <t>Science</t>
  </si>
  <si>
    <t>Engineering, Manufacturing Industry and Construction</t>
  </si>
  <si>
    <t>Agriculture</t>
  </si>
  <si>
    <t>Health and Welfare</t>
  </si>
  <si>
    <t>Services</t>
  </si>
  <si>
    <t>ICT</t>
  </si>
  <si>
    <t xml:space="preserve">Trends in the Number of New Entrants in Higher Education (1st year, 1st time) </t>
  </si>
  <si>
    <t>Table IV.10</t>
  </si>
  <si>
    <t>Trends in the total number of new entrants (1st time) and of enrolled students (1st time) in ICT</t>
  </si>
  <si>
    <t>Number of enrolled students (1st time) in ICT</t>
  </si>
  <si>
    <t>Table IV.11</t>
  </si>
  <si>
    <t>Trends in the number of enrolled students (1st time) in ICT, by type of educational institution</t>
  </si>
  <si>
    <t>2) Only the new entrants (1st year, 1st time, 1st cycle) in second degree university level (in two phases) courses were included;</t>
  </si>
  <si>
    <t>Table IV.12</t>
  </si>
  <si>
    <t>Trends in the number of enrolled students (1st time), by scientific field</t>
  </si>
  <si>
    <t>Table IV.13</t>
  </si>
  <si>
    <t>Trends in the percentage of enrolled students (1st time) in ICT, by gender</t>
  </si>
  <si>
    <t>Men</t>
  </si>
  <si>
    <t>Women</t>
  </si>
  <si>
    <t xml:space="preserve">Trends in the Number of Graduates in Higher Education </t>
  </si>
  <si>
    <t>Table IV.14</t>
  </si>
  <si>
    <t xml:space="preserve">Trends in the total number of graduates and of graduates in ICT </t>
  </si>
  <si>
    <t>Total number of graduates</t>
  </si>
  <si>
    <t>Total number of graduates in ICT</t>
  </si>
  <si>
    <t>Note: The data concerning graduates refer to the following graduation degrees and diplomas: “bachelor”; “undergraduate”; higher education specialized studies diploma (already extinct).</t>
  </si>
  <si>
    <t>Table IV.15</t>
  </si>
  <si>
    <t xml:space="preserve">Trends in the number of graduates in ICT, by type of educational institution </t>
  </si>
  <si>
    <t>Notes:</t>
  </si>
  <si>
    <t>1) The data concerning graduates refer to the following graduation degrees and diplomas: "bachelor"; "undergraduate"; higher education specialized studies diploma (already extinct);</t>
  </si>
  <si>
    <t>Table IV.16</t>
  </si>
  <si>
    <t>Trends in the number of graduates, by scientific field</t>
  </si>
  <si>
    <t>Table IV.17</t>
  </si>
  <si>
    <t xml:space="preserve">Trends in the percentage of graduates in ICT, by gender </t>
  </si>
  <si>
    <t>INDEX</t>
  </si>
  <si>
    <t>Infraestruturas tecnológicas, segundo a natureza do estabelecimento</t>
  </si>
  <si>
    <t xml:space="preserve">Público </t>
  </si>
  <si>
    <t>N</t>
  </si>
  <si>
    <t>Média</t>
  </si>
  <si>
    <t>Computadores não portáteis</t>
  </si>
  <si>
    <t>Portáteis</t>
  </si>
  <si>
    <t>Datashow / Projectores digitais</t>
  </si>
  <si>
    <t>Impressoras</t>
  </si>
  <si>
    <t>Computadores, por finalidade, segundo a natureza do estabelecimento</t>
  </si>
  <si>
    <t>%</t>
  </si>
  <si>
    <t>Computadores para fins pedagógicos</t>
  </si>
  <si>
    <t>Computadores para fins administrativos</t>
  </si>
  <si>
    <t>Fins pedagógicos</t>
  </si>
  <si>
    <t>Fins administrativos</t>
  </si>
  <si>
    <t xml:space="preserve">   Processamento de texto</t>
  </si>
  <si>
    <t xml:space="preserve">   Folha de cálculo</t>
  </si>
  <si>
    <t xml:space="preserve">   Software de apresentação</t>
  </si>
  <si>
    <t xml:space="preserve">   Software de correio electrónico</t>
  </si>
  <si>
    <t xml:space="preserve">   Software de produção de páginas web</t>
  </si>
  <si>
    <t xml:space="preserve">   Software de gestão de alunos</t>
  </si>
  <si>
    <t xml:space="preserve">   Software de gestão administrativa</t>
  </si>
  <si>
    <t xml:space="preserve">   Software de gestão de recursos humanos</t>
  </si>
  <si>
    <t xml:space="preserve">   Software de gestão de inventário</t>
  </si>
  <si>
    <t xml:space="preserve">   Escolas com redes locais</t>
  </si>
  <si>
    <t xml:space="preserve">   Escolas com intranet</t>
  </si>
  <si>
    <t>Fonte: GEPE/ME</t>
  </si>
  <si>
    <t>Materiais pedagógicos</t>
  </si>
  <si>
    <t>Conteúdos programáticos</t>
  </si>
  <si>
    <t>Introdução/actualização de dados</t>
  </si>
  <si>
    <t>Convocatórias para reuniões</t>
  </si>
  <si>
    <t>Trabalho de direcção de turma</t>
  </si>
  <si>
    <t>Informações aos encarregados de educação</t>
  </si>
  <si>
    <t>Classificações dos alunos</t>
  </si>
  <si>
    <t>Inscrições</t>
  </si>
  <si>
    <t>Newsletters</t>
  </si>
  <si>
    <t>Sumários electrónicos/digitais</t>
  </si>
  <si>
    <t>Escolas com "cartão electrónico do aluno"</t>
  </si>
  <si>
    <t>Escolas com cartão electrónico</t>
  </si>
  <si>
    <t>Escolas sem cartão electrónico</t>
  </si>
  <si>
    <t>Escolas com sistema de videovigilância</t>
  </si>
  <si>
    <t>Escolas sem sistema de videovigilância</t>
  </si>
  <si>
    <t>Nota: O número de ligações é o de Janeiro do correspondente ano lectivo, com excepção de 2006/2007 em que é de Outubro de 2006.</t>
  </si>
  <si>
    <t>Número de alunos matriculados, por natureza da instituição e nível de ensino</t>
  </si>
  <si>
    <t>Número de computadores e de computadores com ligação à Internet, por natureza do estabelecimento e nível de ensino</t>
  </si>
  <si>
    <t>Número de alunos por computador e por computador com ligação à Internet, por natureza do estabelecimento e nível de ensino</t>
  </si>
  <si>
    <t>Software existente nos computadores, segundo a finalidade</t>
  </si>
  <si>
    <t>Tabela IV.18</t>
  </si>
  <si>
    <t>Tabela IV.19</t>
  </si>
  <si>
    <t>Tabela IV.20</t>
  </si>
  <si>
    <t>Tabela IV.21</t>
  </si>
  <si>
    <t>Tabela IV.22</t>
  </si>
  <si>
    <t>Tabela IV.23</t>
  </si>
  <si>
    <t>Tabela IV.24</t>
  </si>
  <si>
    <t>1 325 528</t>
  </si>
  <si>
    <t>1 348 515</t>
  </si>
  <si>
    <t>1 150 805</t>
  </si>
  <si>
    <t>1 167 538</t>
  </si>
  <si>
    <t>417 204</t>
  </si>
  <si>
    <t>419 925</t>
  </si>
  <si>
    <t>209 983</t>
  </si>
  <si>
    <t>208 819</t>
  </si>
  <si>
    <t>313 851</t>
  </si>
  <si>
    <t>319 231</t>
  </si>
  <si>
    <t>209 767</t>
  </si>
  <si>
    <t>219 563</t>
  </si>
  <si>
    <t>174 723</t>
  </si>
  <si>
    <t>180 977</t>
  </si>
  <si>
    <t>47 590</t>
  </si>
  <si>
    <t>49 089</t>
  </si>
  <si>
    <t>28 972</t>
  </si>
  <si>
    <t>29 232</t>
  </si>
  <si>
    <t>44 009</t>
  </si>
  <si>
    <t>45 311</t>
  </si>
  <si>
    <t>54 152</t>
  </si>
  <si>
    <t>57 345</t>
  </si>
  <si>
    <t>125 756</t>
  </si>
  <si>
    <t>141 510</t>
  </si>
  <si>
    <t>100 273</t>
  </si>
  <si>
    <t>113 803</t>
  </si>
  <si>
    <t>26 160</t>
  </si>
  <si>
    <t>27 837</t>
  </si>
  <si>
    <t>19 296</t>
  </si>
  <si>
    <t>23 092</t>
  </si>
  <si>
    <t>30 530</t>
  </si>
  <si>
    <t>35 707</t>
  </si>
  <si>
    <t>24 287</t>
  </si>
  <si>
    <t>27 167</t>
  </si>
  <si>
    <t>25 483</t>
  </si>
  <si>
    <t>27 707</t>
  </si>
  <si>
    <t>5 034</t>
  </si>
  <si>
    <t>5 828</t>
  </si>
  <si>
    <t>3 008</t>
  </si>
  <si>
    <t>3 238</t>
  </si>
  <si>
    <t>4 973</t>
  </si>
  <si>
    <t>5 659</t>
  </si>
  <si>
    <t>12 468</t>
  </si>
  <si>
    <t>12 982</t>
  </si>
  <si>
    <t>94 644</t>
  </si>
  <si>
    <t>115 273</t>
  </si>
  <si>
    <t>73 251</t>
  </si>
  <si>
    <t>91 355</t>
  </si>
  <si>
    <t>15 731</t>
  </si>
  <si>
    <t>18 774</t>
  </si>
  <si>
    <t>15 149</t>
  </si>
  <si>
    <t>19 621</t>
  </si>
  <si>
    <t>23 601</t>
  </si>
  <si>
    <t>30 107</t>
  </si>
  <si>
    <t>18 770</t>
  </si>
  <si>
    <t>22 853</t>
  </si>
  <si>
    <t>21 393</t>
  </si>
  <si>
    <t>23 918</t>
  </si>
  <si>
    <t>3 448</t>
  </si>
  <si>
    <t>4 206</t>
  </si>
  <si>
    <t>2 491</t>
  </si>
  <si>
    <t>2 759</t>
  </si>
  <si>
    <t>4 181</t>
  </si>
  <si>
    <t>4 916</t>
  </si>
  <si>
    <t>11 273</t>
  </si>
  <si>
    <t>12 037</t>
  </si>
  <si>
    <t>116 874</t>
  </si>
  <si>
    <t>34 190</t>
  </si>
  <si>
    <t>151 064</t>
  </si>
  <si>
    <t>95 007</t>
  </si>
  <si>
    <t>32 300</t>
  </si>
  <si>
    <t>127 307</t>
  </si>
  <si>
    <t>21 867</t>
  </si>
  <si>
    <t>1 890</t>
  </si>
  <si>
    <t>23 757</t>
  </si>
  <si>
    <t>6 031</t>
  </si>
  <si>
    <t>2 273</t>
  </si>
  <si>
    <t>8 304</t>
  </si>
  <si>
    <t>39 047</t>
  </si>
  <si>
    <t>10 251</t>
  </si>
  <si>
    <t>49 298</t>
  </si>
  <si>
    <t>115 468</t>
  </si>
  <si>
    <t>25 341</t>
  </si>
  <si>
    <t>140 809</t>
  </si>
  <si>
    <t>106 031</t>
  </si>
  <si>
    <t>24 844</t>
  </si>
  <si>
    <t>130 875</t>
  </si>
  <si>
    <t>98 228</t>
  </si>
  <si>
    <t>22 195</t>
  </si>
  <si>
    <t>120 423</t>
  </si>
  <si>
    <t>78 371</t>
  </si>
  <si>
    <t>20 090</t>
  </si>
  <si>
    <t>98 461</t>
  </si>
  <si>
    <t>56 580</t>
  </si>
  <si>
    <t>9 052</t>
  </si>
  <si>
    <t>65 631</t>
  </si>
  <si>
    <t>4 560</t>
  </si>
  <si>
    <t>13 232</t>
  </si>
  <si>
    <t>17 792</t>
  </si>
  <si>
    <t>3 248</t>
  </si>
  <si>
    <t>12 824</t>
  </si>
  <si>
    <t>16 072</t>
  </si>
  <si>
    <t>1 379</t>
  </si>
  <si>
    <t>8 039</t>
  </si>
  <si>
    <t>9 418</t>
  </si>
  <si>
    <t>1 108</t>
  </si>
  <si>
    <t>4 786</t>
  </si>
  <si>
    <t>5 894</t>
  </si>
  <si>
    <t>2 909</t>
  </si>
  <si>
    <t>Nota: Pergunta de resposta múltipla.</t>
  </si>
  <si>
    <t>12 510</t>
  </si>
  <si>
    <t>11 644</t>
  </si>
  <si>
    <t>12 052</t>
  </si>
  <si>
    <t>Escolas com redes locais ou intranet</t>
  </si>
  <si>
    <t>Primary Education (ISCED 1) - First Cycle of Compulsory Education</t>
  </si>
  <si>
    <t>Primary Education (ISCED 1) - Second Cycle of Compulsory Education</t>
  </si>
  <si>
    <t>Lower Secondary Education (ISCED 2) - Third Cycle of Compulsory Education</t>
  </si>
  <si>
    <t>Upper Secondary Education (ISCED 3) - Secondary Education</t>
  </si>
  <si>
    <t>Technological Infrastructures, by nature of institution</t>
  </si>
  <si>
    <t>Sum</t>
  </si>
  <si>
    <t>Average</t>
  </si>
  <si>
    <t>Desktop Computers</t>
  </si>
  <si>
    <t>Portable Computers</t>
  </si>
  <si>
    <t xml:space="preserve">Datashow / Digital projectors </t>
  </si>
  <si>
    <t>Printers</t>
  </si>
  <si>
    <t>Computers, according with the purpose, by nature of institution</t>
  </si>
  <si>
    <t xml:space="preserve">   Computers</t>
  </si>
  <si>
    <t>Computers for pedagogical purposes</t>
  </si>
  <si>
    <t>Computers for administrative purposes</t>
  </si>
  <si>
    <t>Pedagogical purposes</t>
  </si>
  <si>
    <t>Administrative purposes</t>
  </si>
  <si>
    <t xml:space="preserve">   Text processing</t>
  </si>
  <si>
    <t xml:space="preserve">   Spreadsheet</t>
  </si>
  <si>
    <t xml:space="preserve">   Presentation Software</t>
  </si>
  <si>
    <t xml:space="preserve">   E-mail communication software</t>
  </si>
  <si>
    <t xml:space="preserve">   Web page creation software</t>
  </si>
  <si>
    <t xml:space="preserve">   Students' management software</t>
  </si>
  <si>
    <t xml:space="preserve">   Administrative management software </t>
  </si>
  <si>
    <t xml:space="preserve">   Human resources management software</t>
  </si>
  <si>
    <t xml:space="preserve">   Inventory management software </t>
  </si>
  <si>
    <t>Schools with local networks or intranet</t>
  </si>
  <si>
    <t xml:space="preserve">   Schools with local networks</t>
  </si>
  <si>
    <t xml:space="preserve">   Schools with intranet</t>
  </si>
  <si>
    <t>Source: GEPE/ME</t>
  </si>
  <si>
    <t>Pedagogical materials</t>
  </si>
  <si>
    <t>Curriculum subject fields</t>
  </si>
  <si>
    <t>Data insertion/update</t>
  </si>
  <si>
    <t>School meetings scheduling</t>
  </si>
  <si>
    <t>Class direction work</t>
  </si>
  <si>
    <t>Communications with parents/guardians</t>
  </si>
  <si>
    <t>Student evaluation results</t>
  </si>
  <si>
    <t>Intake</t>
  </si>
  <si>
    <t>Note: Multiple answer question</t>
  </si>
  <si>
    <t>Schools with "student's electronic card"</t>
  </si>
  <si>
    <t>Schools with electronic card</t>
  </si>
  <si>
    <t>Schools without electronic card</t>
  </si>
  <si>
    <t>Schools with surveillance system</t>
  </si>
  <si>
    <t>Schools without surveillance system</t>
  </si>
  <si>
    <t>Software installed in computers, by purpose</t>
  </si>
  <si>
    <t>Electronic/digital summary</t>
  </si>
  <si>
    <t>Table IV.18</t>
  </si>
  <si>
    <t>Table IV.19</t>
  </si>
  <si>
    <t>Table IV.20</t>
  </si>
  <si>
    <t>Table IV.21</t>
  </si>
  <si>
    <t>Table IV.22</t>
  </si>
  <si>
    <t>Table IV.23</t>
  </si>
  <si>
    <t>Table IV.24</t>
  </si>
  <si>
    <t>Informação da responsabilidade do Gabinete de Planeamento, Estratégia, Avaliação e Relações Internacionais, do Ministério da Ciência, Tecnologia e Ensino Superior (DSIEES/GPEARI/MCTES), recolhida a partir de dados administrativos (de carácter censitário).</t>
  </si>
  <si>
    <t>Administrative data (of a census nature) collected by Portuguese Ministry of Science, Technology and Higher Education (Planning, Strategy, Evaluation and International Relations Office - GPEARI).</t>
  </si>
  <si>
    <t>Nota: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</si>
  <si>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1)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</si>
  <si>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1)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</si>
  <si>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Note: Numerus clausus corresponds number of places made available by decree, based on the proposal of higher education institutions, for applications to a given course, every school year. These refer to initial training courses: tertiary education – first degree; starting programme to second degree university level; second degree university level (in two-stages) and second degree university level.</t>
  </si>
  <si>
    <t>Total number of new entrants (1st time)</t>
  </si>
  <si>
    <t xml:space="preserve">Note: The new entrants (1st year, 1st time) refer to students enrolled in the following courses: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(already extinct). </t>
  </si>
  <si>
    <t xml:space="preserve"> NOTAS METODOLÓGICAS</t>
  </si>
  <si>
    <t xml:space="preserve"> SIGLAS E SINAIS CONVENCIONAIS</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</si>
  <si>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</si>
  <si>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</si>
  <si>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</si>
  <si>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</si>
  <si>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t>Not available</t>
  </si>
  <si>
    <t>Percentage</t>
  </si>
  <si>
    <t>x</t>
  </si>
  <si>
    <t xml:space="preserve">Número absoluto  </t>
  </si>
  <si>
    <r>
      <t>▪</t>
    </r>
    <r>
      <rPr>
        <sz val="7"/>
        <rFont val="Times New Roman"/>
        <family val="1"/>
      </rPr>
      <t xml:space="preserve">      </t>
    </r>
    <r>
      <rPr>
        <b/>
        <sz val="9"/>
        <rFont val="Tahoma"/>
        <family val="2"/>
      </rPr>
      <t xml:space="preserve">N </t>
    </r>
  </si>
  <si>
    <t>Serviços e processos da escola efectuados através de Internet/intranet</t>
  </si>
  <si>
    <t>School services and processes done through Internet/intranet</t>
  </si>
  <si>
    <t>1. As TIC nas Escolas</t>
  </si>
  <si>
    <t>A partir dos referidos instrumentos de notação foram concebidos formulários electrónicos, que permitiram um incremento significativo na qualidade dos dados disponibilizados por cada EEE. Sublinha-se o facto de todos os EEE públicos terem recorrido ao formato electrónico para responder aos instrumentos de notação utilizados pelo GEPE.</t>
  </si>
  <si>
    <t>A informação disponibilizada respeita aos alunos matriculados no ensino regular, computadores e computadores com ligação à Internet, ligações à Internet pela Rede Ciência, Tecnologia e Sociedade (RCTS), infra-estruturas tecnológicas, software existente, escolas com redes locais ou intranet, serviços e processos da escola efectuados através de Internet/intranet, escolas com "cartão electrónico do aluno" e escolas com sistema de videovigilância.</t>
  </si>
  <si>
    <t>2. Formação em TIC no Ensino Superior</t>
  </si>
  <si>
    <t>Entende-se por formação em TIC, aquela que se direcciona em larga medida para o ensino e aprendizagem das tecnologias relativas a computadores e telecomunicações, tecnologias de produção, tratamento, gestão e transmissão da informação, assim como, as referentes a formas de comunicação à distância.</t>
  </si>
  <si>
    <t>VARIÁVEIS</t>
  </si>
  <si>
    <t>Pares estabelecimento/curso</t>
  </si>
  <si>
    <t>Vagas</t>
  </si>
  <si>
    <t>Aluno inscrito no 1.º ano pela 1.ª vez</t>
  </si>
  <si>
    <t>Aluno que se inscreve pela primeira vez no primeiro ano curricular em uma ou mais disciplinas de um curso.</t>
  </si>
  <si>
    <t>Os inscritos no 1.º ano pela 1.ª vez referem-se a alunos inscritos nos seguintes cursos:</t>
  </si>
  <si>
    <t>▪    Bacharel;</t>
  </si>
  <si>
    <t>▪    Licenciado; </t>
  </si>
  <si>
    <t>▪    Licenciatura;</t>
  </si>
  <si>
    <t>▪    Complemento de formação científica e pedagógica para educadores de infância e professores dos ensinos básico e secundário;</t>
  </si>
  <si>
    <t>▪    Qualificação para o exercício de outras funções educativas para educadores de infância e professores dos ensinos básico e secundário;</t>
  </si>
  <si>
    <t>▪    Complemento de formação em enfermagem;</t>
  </si>
  <si>
    <t>Em relação aos cursos bietápicos de licenciatura apenas se incluem os alunos inscritos no 1.º ano, pela 1.ª vez, no 1.º ciclo destes cursos.</t>
  </si>
  <si>
    <t>Diplomado</t>
  </si>
  <si>
    <t>Aluno que concluiu com aproveitamento o nível/curso em que estava matriculado, tendo requerido o respectivo diploma.</t>
  </si>
  <si>
    <t>Os dados sobre diplomados referem-se aos seguintes graus e diplomas:</t>
  </si>
  <si>
    <t>▪    Diploma de estudos superiores especializados (já extinto).</t>
  </si>
  <si>
    <t>RECOLHA DE INFORMAÇÃO</t>
  </si>
  <si>
    <t>DEFINIÇÃO DA ÁREA DE FORMAÇÃO TIC</t>
  </si>
  <si>
    <t>A informação estatística disponibilizada refere-se à oferta e procura de cursos TIC no Ensino Superior, ou seja, cursos que oferecem formação em Tecnologias de Informação e Comunicação, ao longo do período temporal compreendido entre 1997/1998 e 2007/2008.</t>
  </si>
  <si>
    <t>The statistical information provided concerns the supply and demand of ICT courses in Higher Education, i.e., courses offering training in Information and Communication Technology, in the period between 1997/1998 and 2007/2008.</t>
  </si>
  <si>
    <t>Os pares estabelecimento/curso correspondem ao número de cursos do ensino superior para os quais foram fixadas vagas nos anos lectivos compreendidos entre 1997/1998 e 2007/2008.</t>
  </si>
  <si>
    <t>The pairs educational institution/course corresponds to the number of courses in higher education for which numerus clausus from 1997/1998 to 2007/2008 school years where agreed.</t>
  </si>
  <si>
    <t>As vagas correspondem ao número de vagas fixado, anualmente, por portaria do ministro da tutela, para matrícula/inscrição de novos alunos em cada curso conferente de grau, sob proposta dos órgãos legal e estatutariamente competentes dos estabelecimentos de ensino superior, no período compreendido entre 1997/1998 e 2007/2008.</t>
  </si>
  <si>
    <t xml:space="preserve">Os cursos conferentes de grau correspondem aos de formação inicial, ou seja, cursos de bacharelato, preparatórios de licenciatura, bietápicos de licenciatura (1.º ciclo), licenciatura, preparatórios de mestrado integrado e mestrado integrado. </t>
  </si>
  <si>
    <t>Number of places made annually available for application to a given degree course, by directive of the tutelage minister and under proposal of the higher education institutions, during the period 1997/1998 to 2007/2008.</t>
  </si>
  <si>
    <t>The data concerning numerus clausus refer to initial training courses: tertiary education – first degree; starting programme to second degree university level; second degree university level in two-stages, second degree university level, starting programme to integrated third degree university level and integrated third degree university level.</t>
  </si>
  <si>
    <t>▪    Bacharelato;</t>
  </si>
  <si>
    <t>▪    Bietápico de licenciatura;</t>
  </si>
  <si>
    <t>▪    Preparatórios de licenciatura;</t>
  </si>
  <si>
    <t>▪    Curso de estudos superiores especializados (já extinto);</t>
  </si>
  <si>
    <t>▪    Mestrado integrado;</t>
  </si>
  <si>
    <t>▪    Preparatórios de mestrado integrado.</t>
  </si>
  <si>
    <t>A informação estatística apurada foi obtida a partir dos inquéritos, modelos 400 e 700 registados no INE, dirigidos a todos os estabelecimentos de educação e ensino (EEE) públicos e privados, nos anos lectivos 2001/2002, 2004/2005, 2005/2006 e 2007/2008.</t>
  </si>
  <si>
    <t>Os dados reportam-se ao período temporal compreendido entre os anos lectivos de 1997/1998 e 2007/2008 e derivam do tratamento dos resultados obtidos através do Inquérito Estatístico aos Alunos Diplomados e Matriculados no Ensino Superior (DIMAS).</t>
  </si>
  <si>
    <t>The statistical data collected was obtained from surveys, models 400 and 700 registered in INE, directed to all state and private education and teaching institutions (ETI), during the school years of 2001/2002, 2004/2005 and 2005/2006 and 2007/2008.</t>
  </si>
  <si>
    <t>The statistical information presented refer to the school years between 1997/1998 and 2007/2008 and result of the analysis of the data collected in the annual Statistical Survey on Graduates and Students enrolled in Higher Education (DIMAS).</t>
  </si>
  <si>
    <t>▪    Higher education specialised studies diploma (already extinct);</t>
  </si>
  <si>
    <t>A informação disponibilizada reporta-se ao período compreendido entre os anos lectivos de 1997/1998 e 2006/2007 e resultam, igualmente, do Inquérito Estatístico aos Alunos Diplomados e Matriculados no Ensino Superior (DIMAS).</t>
  </si>
  <si>
    <t xml:space="preserve">The data presented relate to the school years period from 1997/1998 till 2006/2007, also deriving from the analysis of the data collected in the annual Statistical Survey on Graduates and Students enrolled in Higher Education (DIMAS). </t>
  </si>
  <si>
    <t xml:space="preserve">▪    higher education specialized studies (already extinct); </t>
  </si>
  <si>
    <t>▪    integrated third degree university level;</t>
  </si>
  <si>
    <t>▪    starting programme to integrated third degree university level.</t>
  </si>
  <si>
    <t>Para este exercício consideraram-se as áreas científicas da ISCED 1997, definidas pela Classificação Nacional de Áreas de Formação (aprovada pela Portaria n.º 256/2005, de 16 de Março) seguidamente discriminadas na tabela seguinte.</t>
  </si>
  <si>
    <t>CATEGORIAS DA ISCED 1997</t>
  </si>
  <si>
    <t xml:space="preserve"> </t>
  </si>
  <si>
    <t>A partir desta categorização dos cursos procedeu-se, com base nos planos curriculares, a uma extracção dos cursos com uma forte componente de formação nas TIC, compilando-se uma nova área (área TIC) que agrega vários cursos dos diferentes grandes grupos que integram a Classificação Nacional de Áreas de Formação.</t>
  </si>
  <si>
    <t>Electronic formularies were conceived from the quoted notation instruments, which allowed a significant increase in the quality of the data made available by each ETI. It is given emphasis on the fact that all the state ETI made use of the electronic format to answer the notation instruments used by GEPE.</t>
  </si>
  <si>
    <t>The data made available in this chapter refers to the number of enrolled students in the regular teaching, the number of computers and the number of computers connected to the Internet, schools connected to the Internet through the Science, Technology and Society Network (RCTS), technological infrastructures, existing software, schools with local networks or intranet, school services and processes done through Internet/intranet, schools with "student's electronic card" and schools with surveillance system.</t>
  </si>
  <si>
    <t>1. ICT in Schools</t>
  </si>
  <si>
    <t>2. ICT Training in Higher Education</t>
  </si>
  <si>
    <t>ICT training is understood as one largely focused on the education and learning of computer and telecommunication technologies; production, treatment, management and information transmission technologies, as well as, those concerning means of distance communication.</t>
  </si>
  <si>
    <t>VARIABLES</t>
  </si>
  <si>
    <t>Pairs educational institution/course</t>
  </si>
  <si>
    <t>Numerus Clausus</t>
  </si>
  <si>
    <t xml:space="preserve"> METHODOLOGICAL NOTES</t>
  </si>
  <si>
    <t xml:space="preserve"> ACRONYMS AND SIGNS</t>
  </si>
  <si>
    <t>New entrants (1st year, 1st time)</t>
  </si>
  <si>
    <t>Students enrolled for the first time, in the 1st year, in one or more subject of a given course.</t>
  </si>
  <si>
    <t>The new entrants (1st year 1st time) refer to students enrolled in the following courses:</t>
  </si>
  <si>
    <t xml:space="preserve">▪    tertiary education – first degree; </t>
  </si>
  <si>
    <t xml:space="preserve">▪    starting programme to second degree university level;  </t>
  </si>
  <si>
    <t>▪    second degree university level;</t>
  </si>
  <si>
    <t xml:space="preserve">▪    complementary training for the attainment of a second degree university level addressed to early childhood, primary, lower secondary      </t>
  </si>
  <si>
    <t xml:space="preserve">     education and secondary education teachers;</t>
  </si>
  <si>
    <t xml:space="preserve">▪    second degree university level in two-stages: 1st cycle and 2nd cycle (access to the second stage is granted immediately </t>
  </si>
  <si>
    <t xml:space="preserve">     after completing the first);</t>
  </si>
  <si>
    <t xml:space="preserve">▪    qualification for early childhood, primary, lower secondary education and secondary education teachers to perform other educational activities; </t>
  </si>
  <si>
    <t xml:space="preserve">▪    complementary training for nurses; </t>
  </si>
  <si>
    <t>Regarding the second degree university level in two-stages only students enrolled for the 1st year, 1st time and 1st cycle are included.</t>
  </si>
  <si>
    <t>Graduates</t>
  </si>
  <si>
    <t>Students who have successfully completed the level/course in which they were enrolled, having required the respective diploma.</t>
  </si>
  <si>
    <t>The data concerning graduates refer to the following graduation degrees and diplomas:</t>
  </si>
  <si>
    <t>▪    Graduation degree “Bacharel” (first degree university level);</t>
  </si>
  <si>
    <t>▪    Graduation degree “Licenciado” (second degree university level);</t>
  </si>
  <si>
    <t>DATA COLLECTION</t>
  </si>
  <si>
    <t>ICT TRAINING AREA DEFINITION</t>
  </si>
  <si>
    <t xml:space="preserve">This study follows the International Standard Classification of Education (ISCED 1997) categories, defined in the Portuguese National Classification of the Areas of Education and Training (approved by Directive no. 256/2005, of 16th March), which are expressed in the following table. </t>
  </si>
  <si>
    <t>Starting from this categorization, courses presenting curricular contents with strong training components in ICT were grouped in a new area (designated as ICT area), therefore gathering several courses from the different large groups.</t>
  </si>
  <si>
    <t>ISCED 1997 CATEGORIES</t>
  </si>
  <si>
    <t>1) New entrants (1st year, 1st time) refer to students enrolled for the first time, in the 1st year, in one or more subject, in one of the following courses: tertiary education - first degree; starting programme to second degree university level; second degree university level (in two 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(already extinct);</t>
  </si>
  <si>
    <r>
      <t>1) New entrants (1st year, 1st time) refer to students enrolled for the first time, in the 1st year, in one or more subject, in one of the following courses: tertiary education - first degree; starting programme to second degree university level; second degree university level (in two 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(already extinct);</t>
    </r>
    <r>
      <rPr>
        <sz val="10"/>
        <rFont val="Arial"/>
        <family val="2"/>
      </rPr>
      <t xml:space="preserve"> </t>
    </r>
  </si>
  <si>
    <t xml:space="preserve">Note: New entrants (1st year, 1st time) refer to students enrolled for the first time, in the 1st year, in one or more subject, in one of the following courses: tertiary education - first degree; starting programme to second degree university level; second degree university level (in two 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(already extinct). </t>
  </si>
  <si>
    <t>1.º ciclo do ensino básico</t>
  </si>
  <si>
    <t>Secundário</t>
  </si>
  <si>
    <t>Privado</t>
  </si>
  <si>
    <t>2005/2006</t>
  </si>
  <si>
    <t xml:space="preserve">Tabela IV.2 </t>
  </si>
  <si>
    <t>Computadores</t>
  </si>
  <si>
    <t>Computadores com ligação à Internet</t>
  </si>
  <si>
    <t>2002/2003</t>
  </si>
  <si>
    <t>2003/2004</t>
  </si>
  <si>
    <t>2006/2007</t>
  </si>
  <si>
    <t>2.º ciclo do ensino básico</t>
  </si>
  <si>
    <t>3.º ciclo do ensino básico</t>
  </si>
  <si>
    <t>IV – EDUCAÇÃO E FORMAÇÃO EM TIC</t>
  </si>
  <si>
    <t>Público</t>
  </si>
  <si>
    <t>Total</t>
  </si>
  <si>
    <t xml:space="preserve">1. </t>
  </si>
  <si>
    <t>AS TIC NAS ESCOLAS</t>
  </si>
  <si>
    <t xml:space="preserve">Tabela IV.1 </t>
  </si>
  <si>
    <t>Tabela IV.3</t>
  </si>
  <si>
    <t>2001/2002</t>
  </si>
  <si>
    <t>2004/2005</t>
  </si>
  <si>
    <t>Alunos/Computador</t>
  </si>
  <si>
    <t>Alunos/Computador com ligação à Internet</t>
  </si>
  <si>
    <t>Tabela IV.4</t>
  </si>
  <si>
    <t>Escolas ligadas à Internet pela Rede Ciência, Tecnologia e Sociedade (RCTS)</t>
  </si>
  <si>
    <t>Número de escolas</t>
  </si>
  <si>
    <t>Número de ligações de escolas à Internet</t>
  </si>
  <si>
    <t>RDIS</t>
  </si>
  <si>
    <t>Banda larga</t>
  </si>
  <si>
    <t>1997/1998</t>
  </si>
  <si>
    <t>1998/1999</t>
  </si>
  <si>
    <t>1999/2000</t>
  </si>
  <si>
    <t>2000/2001</t>
  </si>
  <si>
    <t>Fonte: GEPE/ME.</t>
  </si>
  <si>
    <t>Fonte: GEPE/ME e FCCN.</t>
  </si>
  <si>
    <t xml:space="preserve">IV – EDUCATION AND ICT TRAINING </t>
  </si>
  <si>
    <t xml:space="preserve">ICT IN SCHOOLS </t>
  </si>
  <si>
    <t xml:space="preserve">Table IV.1 </t>
  </si>
  <si>
    <t>Number of enrolled students, by nature of institution and by level of education</t>
  </si>
  <si>
    <t>Public</t>
  </si>
  <si>
    <t>Private</t>
  </si>
  <si>
    <t xml:space="preserve">Table IV.2 </t>
  </si>
  <si>
    <t>Number of computers and of computers connected to the Internet, by nature of institution and by level of education</t>
  </si>
  <si>
    <t>Computers</t>
  </si>
  <si>
    <t>Computers connected to the Internet</t>
  </si>
  <si>
    <t>Table IV.3</t>
  </si>
  <si>
    <t>Ratio of students per computer and per computer connected to the Internet, by nature of institution and by level of education</t>
  </si>
  <si>
    <t>Students/Computer</t>
  </si>
  <si>
    <t>Students/Computer connected to the Internet</t>
  </si>
  <si>
    <t>Table IV.4</t>
  </si>
  <si>
    <t>Schools connected to the Internet through the Science Technology and Society Network (RCTS)</t>
  </si>
  <si>
    <t>Number of schools</t>
  </si>
  <si>
    <t>Number of schools connected to the Internet</t>
  </si>
  <si>
    <t>ISDN</t>
  </si>
  <si>
    <t>Broadband</t>
  </si>
  <si>
    <t>Source: GEPE/ME.</t>
  </si>
  <si>
    <t>1997/1998 to 2007/2008, Public schools from the first cycle to upper secondary education level (Mainland)</t>
  </si>
  <si>
    <t>Sources: GEPE/ME e FCCN.</t>
  </si>
  <si>
    <t>Note: The number of schools connected reports to January of the respective school year, with the exception of 2006/2007 which reports to October.</t>
  </si>
  <si>
    <t xml:space="preserve">2.  </t>
  </si>
  <si>
    <t>FORMAÇÃO EM TIC NO ENSINO SUPERIOR</t>
  </si>
  <si>
    <t xml:space="preserve">2.1 </t>
  </si>
  <si>
    <t>Criação de Cursos TIC no Ensino Superior</t>
  </si>
  <si>
    <t>Tabela IV.5</t>
  </si>
  <si>
    <t>Evolução do total de pares estabelecimento/curso de formação inicial e de pares estabelecimento/curso em TIC</t>
  </si>
  <si>
    <t>2001/2002, 2004/2005 a 2007/2008, Número de alunos matriculados, Ensinos básico e secundário regular (Continente)</t>
  </si>
  <si>
    <t>2007/2008</t>
  </si>
  <si>
    <t>2001/2002, 2004/2005 a 2007/2008, Número de computadores | Número de computadores com ligação à Internet, Ensinos básico e secundário regular (Continente)</t>
  </si>
  <si>
    <t>2001/2002, 2004/2005 a 2007/2008, (Rácio) Ensinos básico e secundário regular (Continente)</t>
  </si>
  <si>
    <t>1997/1998 a 2007/2008, Escolas públicas do ensino básico e secundário (Continente)</t>
  </si>
  <si>
    <t>2006/2007 e 2007/2008, (Número e Média) Escolas em Portugal Continental</t>
  </si>
  <si>
    <t>2006/2007 e 2007/2008, (Número e %) Escolas em Portugal Continental</t>
  </si>
  <si>
    <t>2006/2007 e 2007/2008, Número de computadores com software, Escolas em Portugal Continental</t>
  </si>
  <si>
    <t>1997/1998 a 2007/2008, Número de pares estabelecimento/curso de formação inicial | Número de pares estabelecimento/curso em TIC</t>
  </si>
  <si>
    <t xml:space="preserve">Nota: Os pares estabelecimento/curso correspondem ao número de cursos do ensino superior para os quais foram fixadas vagas nos anos lectivos compreendidos entre 1997 e 2008. </t>
  </si>
  <si>
    <t>1997/1998 a 2007/2008, Número de pares estabelecimento/curso TIC</t>
  </si>
  <si>
    <t>1) Os pares estabelecimento/curso correspondem ao número de cursos do ensino superior para os quais foram fixadas vagas nos anos lectivos compreendidos entre 1997 e 2008;</t>
  </si>
  <si>
    <t>1997/1998 a 2007/2008, Número de vagas | Número de vagas em TIC</t>
  </si>
  <si>
    <t>1997/1998 a 2007/2008, Número de vagas em TIC</t>
  </si>
  <si>
    <t>1) As vagas correspondem às vagas fixadas para os concursos nacionais, locais e institucionais de acesso ao ensino superior no período compreendido entre 1997 e 2008. As vagas referem-se a cursos de formação inicial, ou seja, cursos de bacharelato, preparatórios de licenciatura, bietápicos de licenciatura (1.º ciclo) e licenciaturas;</t>
  </si>
  <si>
    <t>1997/1998 a 2007/2008, (Número de vagas e %)</t>
  </si>
  <si>
    <t>Nota: As vagas correspondem às vagas fixadas para os concursos nacionais, locais e institucionais de acesso ao ensino superior no período compreendido entre 1997 e 2008. As vagas referem-se a cursos de formação inicial, ou seja, cursos de bacharelato, preparatórios de licenciatura, bietápicos de licenciatura (1.º ciclo) e licenciaturas.</t>
  </si>
  <si>
    <t>1997/1998 a 2007/2008, Número de inscritos (1.ª vez) | Número de inscritos (1.ª vez) em TIC</t>
  </si>
  <si>
    <t>1997/1998 a 2007/2008, Número de inscritos (1.ª vez) em TIC</t>
  </si>
  <si>
    <t>1997/1998 a 2007/2008, (Número de inscritos - 1.ª vez e %)</t>
  </si>
  <si>
    <t>1997/1998 a 2007/2008, (%) Total de inscritos (1.ª vez) em TIC</t>
  </si>
  <si>
    <t>1997/1998 a 2006/2007, Número de diplomados | Número de diplomados em TIC</t>
  </si>
  <si>
    <t>1997/1998 a 2006/2007, Número de diplomados em TIC</t>
  </si>
  <si>
    <t>1997/1998 a 2006/2007, (Número de diplomados e %)</t>
  </si>
  <si>
    <t>1997/1998 a 2006/2007, (%) Total de diplomados em TIC</t>
  </si>
  <si>
    <t>2001/2002, 2004/2005 to 2007/2008, Number of enrolled students, Primary and secondary regular programs (Mainland)</t>
  </si>
  <si>
    <t>2001/2002, 2004/2005 to 2007/2008, Number of computers | Number of computers connected to the Internet, Primary and secondary regular programs (Mainland)</t>
  </si>
  <si>
    <t>2001/2002, 2004/2005 to 2007/2008, (Ratio) Primary and secondary regular programs (Mainland)</t>
  </si>
  <si>
    <t>2006/2007 and 2007/2008, (Sum and Average) Schools in Mainland Portugal only</t>
  </si>
  <si>
    <t>2006/2007 and 2007/2008, (Sum and %) Schools in Mainland Portugal only</t>
  </si>
  <si>
    <t>2006/2007 and 2007/2008, Number of computers with software installed, Schools in Mainland Portugal only</t>
  </si>
  <si>
    <t>1997/1998 to 2007/2008, Number of pairs educational institution/initial training course | Number of pairs educational institution/ICT course</t>
  </si>
  <si>
    <t>1997/1998 to 2007/2008, Number of pairs educational institution/ICT course</t>
  </si>
  <si>
    <t>1997/1998 to 2007/2008, Numerus clausus | Numerus clausus in ICT</t>
  </si>
  <si>
    <t>1997/1998 to 2007/2008, Numerus clausus in ICT</t>
  </si>
  <si>
    <t>1997/1998 to 2007/2008, (Numerus clausus and %)</t>
  </si>
  <si>
    <t xml:space="preserve">1997/1998 to 2007/2008, Number of new entrants (1st time) | Number of enrolled students (1st time) in ICT </t>
  </si>
  <si>
    <t>1997/1998 to 2007/2008, Number of enrolled students (1st time) in ICT</t>
  </si>
  <si>
    <t>1997/1998 to 2007/2008, (Number of enrolled students - 1st time and %)</t>
  </si>
  <si>
    <t>1997/1998 to 2007/2008, (%) Total enrolled students (1st time) in ICT</t>
  </si>
  <si>
    <t>1997/1998 to 2007/2008, Number of graduates | Number of graduates in ICT</t>
  </si>
  <si>
    <t xml:space="preserve">1997/1998 to 2006/2007, Number of graduates in ICT </t>
  </si>
  <si>
    <t>1997/1998 to 2006/2007, (Number of graduates and %)</t>
  </si>
  <si>
    <t>1997/1998 to 2006/2007, (%) Total graduates in ICT</t>
  </si>
  <si>
    <t>Note: The pairs educational institution/course corresponds to the number of courses in higher education for which numerus clausus in the 1997-2008 school years were agreed.</t>
  </si>
  <si>
    <t>1) The pairs educational institution/course corresponds to the number of courses in higher education for which numerus clausus in the 1997-2008 school years were agreed;</t>
  </si>
  <si>
    <t>Note: Numerus clausus corresponds to the number of places set for the application procedures to higher education, at national, local and institutional levels, in the 1997-2008 school years. These refer to initial training courses: tertiary education – first degree; starting programme to second degree university level; second degree university level (in two-stages) and second degree university level.</t>
  </si>
  <si>
    <t>1) Numerus clausus corresponds to the number of places set for the application procedures to higher education, at national, local and institutional levels, in the 1997-2008 school years. These refer to initial training courses: tertiary education – first degree; starting programme to second degree university level; second degree university level (in two-stages) and second degree university level;</t>
  </si>
  <si>
    <t>,</t>
  </si>
  <si>
    <t>Total de pares estabelecimento/curso de formação inicial</t>
  </si>
  <si>
    <t>Pares estabelecimento/curso em TIC</t>
  </si>
  <si>
    <t>Fonte: GPEARI / MCTES.</t>
  </si>
  <si>
    <t>Tabela IV.6</t>
  </si>
  <si>
    <t xml:space="preserve">Evolução do total de pares estabelecimento/curso TIC colocados a concurso, por tipo de estabelecimento </t>
  </si>
  <si>
    <t>Não público</t>
  </si>
  <si>
    <t>Notas:</t>
  </si>
  <si>
    <t>2) Os pares estabelecimento/curso correspondem aos dos concursos nacional, locais e institucionais de acesso;</t>
  </si>
  <si>
    <t>3) O ensino não público inclui o ensino particular e cooperativo e a Universidade Católica Portuguesa.</t>
  </si>
  <si>
    <t xml:space="preserve">2.2 </t>
  </si>
  <si>
    <t>Evolução do Número de Vagas no Ensino Superior</t>
  </si>
  <si>
    <t>Tabela IV.7</t>
  </si>
  <si>
    <t>Evolução do total de vagas e de vagas em TIC</t>
  </si>
  <si>
    <t>Total de vagas</t>
  </si>
  <si>
    <t>Vagas em TIC</t>
  </si>
  <si>
    <t>Tabela IV.8</t>
  </si>
  <si>
    <t xml:space="preserve">Evolução do número de vagas em TIC, por tipo de estabelecimento </t>
  </si>
  <si>
    <t xml:space="preserve">Notas: </t>
  </si>
  <si>
    <t>2) O ensino não público inclui o ensino particular e cooperativo e a Universidade Católica Portuguesa.</t>
  </si>
  <si>
    <t>Tabela IV.9</t>
  </si>
  <si>
    <t>Evolução do número de vagas por área científica e em TIC</t>
  </si>
  <si>
    <t>TOTAL</t>
  </si>
  <si>
    <t>Educação</t>
  </si>
  <si>
    <t>Artes e Humanidades</t>
  </si>
  <si>
    <t>Ciências Sociais, Comércio e Direito</t>
  </si>
  <si>
    <t>Ciências</t>
  </si>
  <si>
    <t>Engenharia, Indústrias Transformadoras e  Construção</t>
  </si>
  <si>
    <t>Agricultura</t>
  </si>
  <si>
    <t>Saúde e Protecção Social</t>
  </si>
  <si>
    <t>Serviços</t>
  </si>
  <si>
    <t>TIC</t>
  </si>
  <si>
    <t xml:space="preserve">2.3 </t>
  </si>
  <si>
    <t>Evolução do Número de Inscritos (1.ª vez) no Ensino Superior</t>
  </si>
  <si>
    <t>Tabela IV.10</t>
  </si>
  <si>
    <t>Evolução do total de inscritos (1.ª vez) e de inscritos (1.ª vez) em TIC</t>
  </si>
  <si>
    <t>Total de inscritos (1.ª vez)</t>
  </si>
  <si>
    <t>Inscritos (1.ª vez) em TIC</t>
  </si>
  <si>
    <t>Tabela IV.11</t>
  </si>
  <si>
    <t xml:space="preserve">Evolução do número de inscritos (1.ª vez) em TIC, por tipo de estabelecimento </t>
  </si>
  <si>
    <t>2) Em relação aos cursos bietápicos de licenciatura apenas se incluem os alunos inscritos no 1.º ano, pela 1.ª vez, no 1.º ciclo destes cursos;</t>
  </si>
  <si>
    <t>Tabela IV.12</t>
  </si>
  <si>
    <t>Evolução do número de inscritos (1.ª vez), por área científica e em TIC</t>
  </si>
  <si>
    <t>Engenharia, Indústrias Transformadoras e   Construção</t>
  </si>
  <si>
    <t>Tabela IV.13</t>
  </si>
  <si>
    <t>Evolução da distribuição percentual do número de inscritos (1.ª vez) em TIC, por género</t>
  </si>
  <si>
    <t>Homens</t>
  </si>
  <si>
    <t>Mulheres</t>
  </si>
  <si>
    <t>2.4</t>
  </si>
  <si>
    <t>Evolução do Número de Diplomados no Ensino Superior</t>
  </si>
  <si>
    <t>Tabela IV.14</t>
  </si>
  <si>
    <t xml:space="preserve">Evolução do total de diplomados e de diplomados em TIC </t>
  </si>
  <si>
    <t>Total de diplomados</t>
  </si>
  <si>
    <t>Diplomados em TIC</t>
  </si>
  <si>
    <t>Nota: Os dados referentes a diplomados reportam-se aos seguintes graus e diplomas: Bacharel; Licenciado; Diploma de estudos superiores especializados (já extinto).</t>
  </si>
  <si>
    <t>Tabela IV.15</t>
  </si>
  <si>
    <t xml:space="preserve">Evolução do número de diplomados em TIC, por tipo de estabelecimento </t>
  </si>
  <si>
    <t>1) Os dados referentes a diplomados reportam-se aos seguintes graus e diplomas: Bacharel; Licenciado; Diploma de estudos superiores especializados (já extinto).</t>
  </si>
  <si>
    <t>Tabela IV.16</t>
  </si>
  <si>
    <t>Evolução do número de diplomados, por área científica e em TIC</t>
  </si>
  <si>
    <t>Tabela IV.17</t>
  </si>
  <si>
    <t xml:space="preserve">Evolução da distribuição percentual de diplomados em TIC, por género </t>
  </si>
  <si>
    <t>1997/98</t>
  </si>
  <si>
    <t>ÍNDICE</t>
  </si>
  <si>
    <t>ICT TRAINING IN HIGHER EDUCATION</t>
  </si>
  <si>
    <t>Creation of ICT Courses in Higher Education</t>
  </si>
  <si>
    <t>Table IV.5</t>
  </si>
  <si>
    <t>Trends in the total number of pairs educational institution/initial training course and of pairs educational institution/ICT course</t>
  </si>
  <si>
    <t>Total number of pairs educational institution/initial training</t>
  </si>
  <si>
    <t>Pairs educational institution/ICT course</t>
  </si>
  <si>
    <t>Source: GPEARI / MCTES.</t>
  </si>
  <si>
    <t>Table IV.6</t>
  </si>
  <si>
    <t>Trends in the total of pairs educational institution/ICT course, by type of educational institution</t>
  </si>
  <si>
    <t>Non public</t>
  </si>
  <si>
    <t xml:space="preserve">Notes: </t>
  </si>
  <si>
    <t>2) The pairs educational institution/course corresponds to the application procedures at national, local and institutional levels;</t>
  </si>
  <si>
    <t>3) Non-public education includes the private and cooperative education and Portuguese Catholic University.</t>
  </si>
  <si>
    <t>% das escolas ligadas à Internet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</si>
</sst>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0.0%\)"/>
    <numFmt numFmtId="166" formatCode="0.0%"/>
    <numFmt numFmtId="167" formatCode="0.0"/>
    <numFmt numFmtId="168" formatCode="#\ ###\ ##0"/>
    <numFmt numFmtId="169" formatCode="###\ ###"/>
  </numFmts>
  <fonts count="67">
    <font>
      <sz val="10"/>
      <name val="Arial"/>
      <family val="0"/>
    </font>
    <font>
      <sz val="11"/>
      <color indexed="8"/>
      <name val="Calibri"/>
      <family val="2"/>
    </font>
    <font>
      <sz val="8"/>
      <name val="Arial"/>
      <family val="2"/>
    </font>
    <font>
      <b/>
      <sz val="12"/>
      <name val="Arial"/>
      <family val="2"/>
    </font>
    <font>
      <b/>
      <sz val="10"/>
      <name val="Arial"/>
      <family val="2"/>
    </font>
    <font>
      <b/>
      <sz val="9"/>
      <name val="Arial"/>
      <family val="2"/>
    </font>
    <font>
      <sz val="9"/>
      <name val="Arial"/>
      <family val="2"/>
    </font>
    <font>
      <b/>
      <sz val="11"/>
      <name val="Arial"/>
      <family val="2"/>
    </font>
    <font>
      <b/>
      <sz val="10"/>
      <color indexed="9"/>
      <name val="Arial"/>
      <family val="2"/>
    </font>
    <font>
      <b/>
      <sz val="9"/>
      <color indexed="9"/>
      <name val="Arial"/>
      <family val="2"/>
    </font>
    <font>
      <b/>
      <sz val="10"/>
      <color indexed="56"/>
      <name val="Arial"/>
      <family val="2"/>
    </font>
    <font>
      <sz val="10"/>
      <color indexed="56"/>
      <name val="Arial"/>
      <family val="2"/>
    </font>
    <font>
      <sz val="7"/>
      <name val="Arial"/>
      <family val="2"/>
    </font>
    <font>
      <sz val="7"/>
      <color indexed="8"/>
      <name val="Arial"/>
      <family val="2"/>
    </font>
    <font>
      <b/>
      <sz val="10"/>
      <color indexed="8"/>
      <name val="Arial"/>
      <family val="2"/>
    </font>
    <font>
      <sz val="10"/>
      <color indexed="8"/>
      <name val="Arial"/>
      <family val="2"/>
    </font>
    <font>
      <b/>
      <sz val="9"/>
      <color indexed="63"/>
      <name val="Arial"/>
      <family val="2"/>
    </font>
    <font>
      <sz val="10"/>
      <color indexed="63"/>
      <name val="Arial"/>
      <family val="2"/>
    </font>
    <font>
      <b/>
      <sz val="9"/>
      <color indexed="8"/>
      <name val="Arial"/>
      <family val="2"/>
    </font>
    <font>
      <sz val="8"/>
      <color indexed="8"/>
      <name val="Arial"/>
      <family val="2"/>
    </font>
    <font>
      <sz val="10"/>
      <color indexed="10"/>
      <name val="Arial"/>
      <family val="2"/>
    </font>
    <font>
      <b/>
      <sz val="7"/>
      <name val="Arial"/>
      <family val="2"/>
    </font>
    <font>
      <b/>
      <sz val="10"/>
      <color indexed="63"/>
      <name val="Arial"/>
      <family val="2"/>
    </font>
    <font>
      <sz val="10"/>
      <name val="Univers 55"/>
      <family val="0"/>
    </font>
    <font>
      <b/>
      <sz val="10"/>
      <name val="Univers 55"/>
      <family val="0"/>
    </font>
    <font>
      <sz val="7"/>
      <name val="Univers 55"/>
      <family val="0"/>
    </font>
    <font>
      <b/>
      <sz val="7"/>
      <name val="Univers 55"/>
      <family val="0"/>
    </font>
    <font>
      <sz val="10"/>
      <name val="Tahoma"/>
      <family val="2"/>
    </font>
    <font>
      <sz val="7"/>
      <name val="Times New Roman"/>
      <family val="1"/>
    </font>
    <font>
      <b/>
      <sz val="9"/>
      <name val="Tahoma"/>
      <family val="2"/>
    </font>
    <font>
      <sz val="9"/>
      <name val="Tahoma"/>
      <family val="2"/>
    </font>
    <font>
      <sz val="10"/>
      <color indexed="16"/>
      <name val="Arial"/>
      <family val="2"/>
    </font>
    <font>
      <b/>
      <sz val="10"/>
      <name val="Tahoma"/>
      <family val="2"/>
    </font>
    <font>
      <b/>
      <sz val="12"/>
      <color indexed="1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19"/>
        <bgColor indexed="64"/>
      </patternFill>
    </fill>
    <fill>
      <patternFill patternType="solid">
        <fgColor indexed="47"/>
        <bgColor indexed="64"/>
      </patternFill>
    </fill>
  </fills>
  <borders count="9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color indexed="23"/>
      </bottom>
    </border>
    <border>
      <left/>
      <right style="thin">
        <color indexed="23"/>
      </right>
      <top/>
      <bottom style="thin">
        <color indexed="23"/>
      </bottom>
    </border>
    <border>
      <left/>
      <right style="thin">
        <color indexed="23"/>
      </right>
      <top/>
      <bottom/>
    </border>
    <border>
      <left style="thin">
        <color indexed="23"/>
      </left>
      <right/>
      <top/>
      <bottom/>
    </border>
    <border>
      <left style="thin">
        <color indexed="23"/>
      </left>
      <right/>
      <top/>
      <bottom style="thin">
        <color indexed="23"/>
      </bottom>
    </border>
    <border>
      <left/>
      <right style="dashed">
        <color indexed="23"/>
      </right>
      <top/>
      <bottom/>
    </border>
    <border>
      <left/>
      <right style="dashed">
        <color indexed="23"/>
      </right>
      <top/>
      <bottom style="thin">
        <color indexed="23"/>
      </bottom>
    </border>
    <border>
      <left/>
      <right style="thin">
        <color indexed="55"/>
      </right>
      <top/>
      <bottom/>
    </border>
    <border>
      <left style="thin">
        <color indexed="55"/>
      </left>
      <right/>
      <top/>
      <bottom/>
    </border>
    <border>
      <left/>
      <right/>
      <top/>
      <bottom style="thin">
        <color indexed="55"/>
      </bottom>
    </border>
    <border>
      <left style="thin">
        <color indexed="55"/>
      </left>
      <right/>
      <top/>
      <bottom style="thin">
        <color indexed="55"/>
      </bottom>
    </border>
    <border>
      <left/>
      <right style="thin">
        <color indexed="55"/>
      </right>
      <top/>
      <bottom style="thin">
        <color indexed="55"/>
      </bottom>
    </border>
    <border>
      <left style="thin">
        <color indexed="22"/>
      </left>
      <right/>
      <top/>
      <bottom style="thin">
        <color indexed="22"/>
      </bottom>
    </border>
    <border>
      <left/>
      <right/>
      <top/>
      <bottom style="thin">
        <color indexed="22"/>
      </bottom>
    </border>
    <border>
      <left/>
      <right/>
      <top style="thin">
        <color indexed="22"/>
      </top>
      <bottom/>
    </border>
    <border>
      <left/>
      <right style="thin">
        <color indexed="23"/>
      </right>
      <top style="thin">
        <color indexed="9"/>
      </top>
      <bottom/>
    </border>
    <border>
      <left/>
      <right style="dashed">
        <color indexed="23"/>
      </right>
      <top style="thin">
        <color indexed="9"/>
      </top>
      <bottom/>
    </border>
    <border>
      <left/>
      <right style="thin">
        <color indexed="9"/>
      </right>
      <top/>
      <bottom/>
    </border>
    <border>
      <left style="thin">
        <color indexed="9"/>
      </left>
      <right/>
      <top/>
      <bottom/>
    </border>
    <border>
      <left/>
      <right style="thin">
        <color indexed="9"/>
      </right>
      <top/>
      <bottom style="thin">
        <color indexed="23"/>
      </bottom>
    </border>
    <border>
      <left style="thin">
        <color indexed="9"/>
      </left>
      <right/>
      <top/>
      <bottom style="thin">
        <color indexed="23"/>
      </bottom>
    </border>
    <border>
      <left/>
      <right/>
      <top style="thin">
        <color indexed="9"/>
      </top>
      <bottom/>
    </border>
    <border>
      <left style="thin">
        <color indexed="9"/>
      </left>
      <right style="thin">
        <color indexed="23"/>
      </right>
      <top/>
      <bottom/>
    </border>
    <border>
      <left style="thin">
        <color indexed="9"/>
      </left>
      <right style="thin">
        <color indexed="23"/>
      </right>
      <top/>
      <bottom style="thin">
        <color indexed="23"/>
      </bottom>
    </border>
    <border>
      <left style="thin">
        <color indexed="9"/>
      </left>
      <right style="thin">
        <color indexed="55"/>
      </right>
      <top/>
      <bottom/>
    </border>
    <border>
      <left/>
      <right style="thin">
        <color indexed="9"/>
      </right>
      <top/>
      <bottom style="thin">
        <color indexed="55"/>
      </bottom>
    </border>
    <border>
      <left style="thin">
        <color indexed="9"/>
      </left>
      <right style="thin">
        <color indexed="55"/>
      </right>
      <top/>
      <bottom style="thin">
        <color indexed="55"/>
      </bottom>
    </border>
    <border>
      <left/>
      <right style="thin">
        <color indexed="9"/>
      </right>
      <top style="thin">
        <color indexed="9"/>
      </top>
      <bottom/>
    </border>
    <border>
      <left style="thin">
        <color indexed="9"/>
      </left>
      <right style="thin">
        <color indexed="23"/>
      </right>
      <top style="thin">
        <color indexed="9"/>
      </top>
      <bottom/>
    </border>
    <border>
      <left style="thin">
        <color indexed="55"/>
      </left>
      <right/>
      <top style="thin">
        <color indexed="9"/>
      </top>
      <bottom/>
    </border>
    <border>
      <left style="thin">
        <color indexed="23"/>
      </left>
      <right/>
      <top style="thin">
        <color indexed="9"/>
      </top>
      <bottom/>
    </border>
    <border>
      <left style="thin">
        <color indexed="55"/>
      </left>
      <right/>
      <top style="thin">
        <color indexed="9"/>
      </top>
      <bottom style="thin">
        <color indexed="9"/>
      </bottom>
    </border>
    <border>
      <left/>
      <right style="thin">
        <color indexed="55"/>
      </right>
      <top style="thin">
        <color indexed="9"/>
      </top>
      <bottom/>
    </border>
    <border>
      <left/>
      <right/>
      <top style="thin">
        <color indexed="9"/>
      </top>
      <bottom style="thin">
        <color indexed="9"/>
      </bottom>
    </border>
    <border>
      <left style="thin">
        <color indexed="9"/>
      </left>
      <right style="thin">
        <color indexed="23"/>
      </right>
      <top/>
      <bottom style="thin">
        <color indexed="9"/>
      </bottom>
    </border>
    <border>
      <left/>
      <right style="thin">
        <color indexed="9"/>
      </right>
      <top/>
      <bottom style="thin">
        <color indexed="9"/>
      </bottom>
    </border>
    <border>
      <left style="thin">
        <color indexed="9"/>
      </left>
      <right style="thin">
        <color indexed="23"/>
      </right>
      <top style="thin">
        <color indexed="9"/>
      </top>
      <bottom style="thin">
        <color indexed="9"/>
      </bottom>
    </border>
    <border>
      <left style="dashed">
        <color indexed="23"/>
      </left>
      <right/>
      <top style="thin">
        <color indexed="9"/>
      </top>
      <bottom/>
    </border>
    <border>
      <left style="dashed">
        <color indexed="23"/>
      </left>
      <right/>
      <top/>
      <bottom/>
    </border>
    <border>
      <left style="dashed">
        <color indexed="23"/>
      </left>
      <right/>
      <top/>
      <bottom style="thin">
        <color indexed="23"/>
      </bottom>
    </border>
    <border>
      <left style="thin">
        <color indexed="9"/>
      </left>
      <right style="dashed">
        <color indexed="23"/>
      </right>
      <top style="thin">
        <color indexed="9"/>
      </top>
      <bottom/>
    </border>
    <border>
      <left style="thin">
        <color indexed="9"/>
      </left>
      <right style="dashed">
        <color indexed="23"/>
      </right>
      <top/>
      <bottom/>
    </border>
    <border>
      <left style="thin">
        <color indexed="9"/>
      </left>
      <right style="dashed">
        <color indexed="23"/>
      </right>
      <top/>
      <bottom style="thin">
        <color indexed="23"/>
      </bottom>
    </border>
    <border>
      <left/>
      <right style="thin">
        <color indexed="23"/>
      </right>
      <top/>
      <bottom style="dashed">
        <color indexed="9"/>
      </bottom>
    </border>
    <border>
      <left/>
      <right style="thin">
        <color indexed="23"/>
      </right>
      <top style="dashed">
        <color indexed="9"/>
      </top>
      <bottom/>
    </border>
    <border>
      <left style="thin">
        <color indexed="23"/>
      </left>
      <right/>
      <top style="thin">
        <color indexed="23"/>
      </top>
      <bottom style="thin">
        <color indexed="9"/>
      </bottom>
    </border>
    <border>
      <left/>
      <right/>
      <top style="thin">
        <color indexed="23"/>
      </top>
      <bottom style="thin">
        <color indexed="9"/>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23"/>
      </left>
      <right/>
      <top style="thin">
        <color indexed="23"/>
      </top>
      <bottom/>
    </border>
    <border>
      <left/>
      <right style="thin">
        <color indexed="9"/>
      </right>
      <top style="thin">
        <color indexed="23"/>
      </top>
      <bottom/>
    </border>
    <border>
      <left style="thin">
        <color indexed="23"/>
      </left>
      <right/>
      <top/>
      <bottom style="thin">
        <color indexed="9"/>
      </bottom>
    </border>
    <border>
      <left style="thin">
        <color indexed="9"/>
      </left>
      <right style="thin">
        <color indexed="9"/>
      </right>
      <top style="thin">
        <color indexed="9"/>
      </top>
      <bottom style="thin">
        <color indexed="9"/>
      </bottom>
    </border>
    <border>
      <left/>
      <right/>
      <top style="thin">
        <color indexed="23"/>
      </top>
      <bottom/>
    </border>
    <border>
      <left/>
      <right/>
      <top/>
      <bottom style="thin">
        <color indexed="9"/>
      </bottom>
    </border>
    <border>
      <left style="thin">
        <color indexed="55"/>
      </left>
      <right/>
      <top/>
      <bottom style="thin">
        <color indexed="9"/>
      </bottom>
    </border>
    <border>
      <left style="thin">
        <color indexed="55"/>
      </left>
      <right/>
      <top style="thin">
        <color indexed="55"/>
      </top>
      <bottom/>
    </border>
    <border>
      <left/>
      <right style="thin">
        <color indexed="9"/>
      </right>
      <top style="thin">
        <color indexed="55"/>
      </top>
      <bottom/>
    </border>
    <border>
      <left/>
      <right/>
      <top style="thin">
        <color indexed="55"/>
      </top>
      <bottom/>
    </border>
    <border>
      <left style="thin">
        <color indexed="9"/>
      </left>
      <right/>
      <top style="thin">
        <color indexed="23"/>
      </top>
      <bottom style="thin">
        <color indexed="9"/>
      </bottom>
    </border>
    <border>
      <left style="thin">
        <color indexed="55"/>
      </left>
      <right/>
      <top style="thin">
        <color indexed="23"/>
      </top>
      <bottom style="thin">
        <color indexed="9"/>
      </bottom>
    </border>
    <border>
      <left/>
      <right style="thin">
        <color indexed="9"/>
      </right>
      <top style="thin">
        <color indexed="23"/>
      </top>
      <bottom style="thin">
        <color indexed="9"/>
      </bottom>
    </border>
    <border>
      <left style="thin">
        <color indexed="9"/>
      </left>
      <right style="thin">
        <color indexed="23"/>
      </right>
      <top style="thin">
        <color indexed="23"/>
      </top>
      <bottom/>
    </border>
    <border>
      <left style="thin">
        <color indexed="23"/>
      </left>
      <right/>
      <top style="thin">
        <color indexed="9"/>
      </top>
      <bottom style="thin">
        <color indexed="9"/>
      </bottom>
    </border>
    <border>
      <left/>
      <right style="thin">
        <color indexed="55"/>
      </right>
      <top style="thin">
        <color indexed="9"/>
      </top>
      <bottom style="thin">
        <color indexed="9"/>
      </bottom>
    </border>
    <border>
      <left style="thin">
        <color indexed="9"/>
      </left>
      <right style="thin">
        <color indexed="9"/>
      </right>
      <top/>
      <bottom style="thin">
        <color indexed="9"/>
      </bottom>
    </border>
    <border>
      <left/>
      <right style="dashed">
        <color indexed="23"/>
      </right>
      <top style="thin">
        <color indexed="9"/>
      </top>
      <bottom style="thin">
        <color indexed="9"/>
      </bottom>
    </border>
    <border>
      <left style="dashed">
        <color indexed="23"/>
      </left>
      <right/>
      <top style="dashed">
        <color indexed="9"/>
      </top>
      <bottom style="dashed">
        <color indexed="9"/>
      </bottom>
    </border>
    <border>
      <left/>
      <right/>
      <top style="dashed">
        <color indexed="9"/>
      </top>
      <bottom style="dashed">
        <color indexed="9"/>
      </bottom>
    </border>
    <border>
      <left/>
      <right style="thin">
        <color indexed="23"/>
      </right>
      <top style="dashed">
        <color indexed="9"/>
      </top>
      <bottom style="dashed">
        <color indexed="9"/>
      </bottom>
    </border>
    <border>
      <left style="thin">
        <color indexed="9"/>
      </left>
      <right/>
      <top style="thin">
        <color indexed="9"/>
      </top>
      <bottom style="thin">
        <color indexed="9"/>
      </bottom>
    </border>
    <border>
      <left/>
      <right style="thin">
        <color indexed="23"/>
      </right>
      <top style="thin">
        <color indexed="9"/>
      </top>
      <bottom style="thin">
        <color indexed="9"/>
      </bottom>
    </border>
    <border>
      <left style="thin">
        <color indexed="55"/>
      </left>
      <right/>
      <top style="thin">
        <color indexed="23"/>
      </top>
      <bottom/>
    </border>
    <border>
      <left/>
      <right/>
      <top/>
      <bottom style="thin">
        <color indexed="19"/>
      </bottom>
    </border>
    <border>
      <left style="thin">
        <color indexed="9"/>
      </left>
      <right style="thin"/>
      <top style="thin">
        <color indexed="9"/>
      </top>
      <bottom/>
    </border>
    <border>
      <left/>
      <right style="thin"/>
      <top style="thin">
        <color indexed="9"/>
      </top>
      <bottom style="thin">
        <color indexed="9"/>
      </bottom>
    </border>
    <border>
      <left/>
      <right style="thin"/>
      <top/>
      <bottom/>
    </border>
    <border>
      <left style="thin">
        <color indexed="9"/>
      </left>
      <right style="thin"/>
      <top/>
      <bottom/>
    </border>
    <border>
      <left style="thin">
        <color indexed="9"/>
      </left>
      <right style="thin"/>
      <top/>
      <bottom style="thin">
        <color indexed="23"/>
      </bottom>
    </border>
    <border>
      <left/>
      <right style="thin">
        <color indexed="9"/>
      </right>
      <top style="thin">
        <color indexed="9"/>
      </top>
      <bottom style="thin">
        <color indexed="9"/>
      </bottom>
    </border>
    <border>
      <left/>
      <right style="thin">
        <color indexed="23"/>
      </right>
      <top style="thin">
        <color indexed="23"/>
      </top>
      <bottom style="thin">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0" borderId="4" applyNumberFormat="0" applyAlignment="0" applyProtection="0"/>
    <xf numFmtId="0" fontId="56" fillId="0" borderId="5" applyNumberFormat="0" applyFill="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7" fillId="27" borderId="0" applyNumberFormat="0" applyBorder="0" applyAlignment="0" applyProtection="0"/>
    <xf numFmtId="0" fontId="58" fillId="28" borderId="4" applyNumberFormat="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59"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61" fillId="20" borderId="7" applyNumberFormat="0" applyAlignment="0" applyProtection="0"/>
    <xf numFmtId="41"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xf numFmtId="43" fontId="0" fillId="0" borderId="0" applyFont="0" applyFill="0" applyBorder="0" applyAlignment="0" applyProtection="0"/>
  </cellStyleXfs>
  <cellXfs count="571">
    <xf numFmtId="0" fontId="0" fillId="0" borderId="0" xfId="0" applyAlignment="1">
      <alignment/>
    </xf>
    <xf numFmtId="0" fontId="0" fillId="0" borderId="0" xfId="15" applyFont="1" applyBorder="1">
      <alignment/>
      <protection/>
    </xf>
    <xf numFmtId="0" fontId="4" fillId="0" borderId="0" xfId="15" applyFont="1" applyBorder="1" applyAlignment="1">
      <alignment horizontal="left" vertical="center"/>
      <protection/>
    </xf>
    <xf numFmtId="0" fontId="6" fillId="0" borderId="0" xfId="15" applyFont="1">
      <alignment/>
      <protection/>
    </xf>
    <xf numFmtId="0" fontId="7" fillId="0" borderId="10" xfId="15" applyFont="1" applyBorder="1">
      <alignment/>
      <protection/>
    </xf>
    <xf numFmtId="0" fontId="0" fillId="0" borderId="10" xfId="15" applyFont="1" applyBorder="1">
      <alignment/>
      <protection/>
    </xf>
    <xf numFmtId="0" fontId="0" fillId="0" borderId="0" xfId="15" applyFont="1">
      <alignment/>
      <protection/>
    </xf>
    <xf numFmtId="0" fontId="7" fillId="0" borderId="0" xfId="15" applyFont="1" applyBorder="1">
      <alignment/>
      <protection/>
    </xf>
    <xf numFmtId="0" fontId="0" fillId="0" borderId="0" xfId="15" applyFont="1" applyBorder="1">
      <alignment/>
      <protection/>
    </xf>
    <xf numFmtId="0" fontId="7" fillId="0" borderId="0" xfId="15" applyFont="1">
      <alignment/>
      <protection/>
    </xf>
    <xf numFmtId="0" fontId="4" fillId="0" borderId="0" xfId="15" applyFont="1" applyFill="1">
      <alignment/>
      <protection/>
    </xf>
    <xf numFmtId="0" fontId="0" fillId="0" borderId="0" xfId="15" applyFont="1" applyFill="1">
      <alignment/>
      <protection/>
    </xf>
    <xf numFmtId="0" fontId="4" fillId="0" borderId="11" xfId="15" applyFont="1" applyFill="1" applyBorder="1">
      <alignment/>
      <protection/>
    </xf>
    <xf numFmtId="0" fontId="4" fillId="0" borderId="10" xfId="15" applyFont="1" applyFill="1" applyBorder="1">
      <alignment/>
      <protection/>
    </xf>
    <xf numFmtId="0" fontId="0" fillId="0" borderId="10" xfId="15" applyFont="1" applyFill="1" applyBorder="1">
      <alignment/>
      <protection/>
    </xf>
    <xf numFmtId="0" fontId="4" fillId="0" borderId="12" xfId="15" applyFont="1" applyFill="1" applyBorder="1">
      <alignment/>
      <protection/>
    </xf>
    <xf numFmtId="0" fontId="5" fillId="0" borderId="0" xfId="15" applyFont="1" applyFill="1">
      <alignment/>
      <protection/>
    </xf>
    <xf numFmtId="0" fontId="2" fillId="0" borderId="0" xfId="15" applyFont="1" applyFill="1">
      <alignment/>
      <protection/>
    </xf>
    <xf numFmtId="0" fontId="0" fillId="0" borderId="0" xfId="15" applyFont="1" applyFill="1" applyBorder="1">
      <alignment/>
      <protection/>
    </xf>
    <xf numFmtId="0" fontId="4" fillId="0" borderId="0" xfId="15" applyFont="1" applyFill="1" applyBorder="1">
      <alignment/>
      <protection/>
    </xf>
    <xf numFmtId="0" fontId="5" fillId="0" borderId="0" xfId="15" applyFont="1" applyFill="1" applyBorder="1" applyAlignment="1">
      <alignment horizontal="left" indent="2"/>
      <protection/>
    </xf>
    <xf numFmtId="0" fontId="2" fillId="0" borderId="0" xfId="15" applyFont="1" applyFill="1" applyAlignment="1">
      <alignment/>
      <protection/>
    </xf>
    <xf numFmtId="0" fontId="10" fillId="33" borderId="13" xfId="15" applyFont="1" applyFill="1" applyBorder="1" applyAlignment="1">
      <alignment vertical="center"/>
      <protection/>
    </xf>
    <xf numFmtId="0" fontId="10" fillId="33" borderId="0" xfId="15" applyFont="1" applyFill="1" applyBorder="1" applyAlignment="1">
      <alignment vertical="center"/>
      <protection/>
    </xf>
    <xf numFmtId="168" fontId="10" fillId="33" borderId="0" xfId="15" applyNumberFormat="1" applyFont="1" applyFill="1" applyBorder="1" applyAlignment="1">
      <alignment horizontal="center" vertical="center"/>
      <protection/>
    </xf>
    <xf numFmtId="168" fontId="10" fillId="33" borderId="12" xfId="15" applyNumberFormat="1" applyFont="1" applyFill="1" applyBorder="1" applyAlignment="1">
      <alignment horizontal="center" vertical="center"/>
      <protection/>
    </xf>
    <xf numFmtId="0" fontId="4" fillId="33" borderId="13" xfId="15" applyFont="1" applyFill="1" applyBorder="1" applyAlignment="1">
      <alignment horizontal="left" vertical="center" indent="1"/>
      <protection/>
    </xf>
    <xf numFmtId="0" fontId="0" fillId="33" borderId="0" xfId="15" applyFont="1" applyFill="1" applyBorder="1" applyAlignment="1">
      <alignment vertical="center"/>
      <protection/>
    </xf>
    <xf numFmtId="168" fontId="4" fillId="33" borderId="0" xfId="15" applyNumberFormat="1" applyFont="1" applyFill="1" applyBorder="1" applyAlignment="1">
      <alignment horizontal="center" vertical="center"/>
      <protection/>
    </xf>
    <xf numFmtId="168" fontId="4" fillId="0" borderId="12" xfId="15" applyNumberFormat="1" applyFont="1" applyFill="1" applyBorder="1" applyAlignment="1">
      <alignment horizontal="center" vertical="center"/>
      <protection/>
    </xf>
    <xf numFmtId="0" fontId="0" fillId="33" borderId="13" xfId="15" applyFont="1" applyFill="1" applyBorder="1" applyAlignment="1">
      <alignment horizontal="left" vertical="center" indent="1"/>
      <protection/>
    </xf>
    <xf numFmtId="0" fontId="0" fillId="33" borderId="0" xfId="15" applyFont="1" applyFill="1" applyBorder="1" applyAlignment="1">
      <alignment horizontal="left" vertical="center" wrapText="1"/>
      <protection/>
    </xf>
    <xf numFmtId="168" fontId="0" fillId="33" borderId="0" xfId="15" applyNumberFormat="1" applyFont="1" applyFill="1" applyBorder="1" applyAlignment="1">
      <alignment horizontal="center" vertical="center"/>
      <protection/>
    </xf>
    <xf numFmtId="168" fontId="0" fillId="0" borderId="12" xfId="15" applyNumberFormat="1" applyFont="1" applyFill="1" applyBorder="1" applyAlignment="1">
      <alignment horizontal="center" vertical="center"/>
      <protection/>
    </xf>
    <xf numFmtId="0" fontId="0" fillId="0" borderId="0" xfId="15" applyFont="1" applyAlignment="1">
      <alignment horizontal="left" vertical="center" wrapText="1"/>
      <protection/>
    </xf>
    <xf numFmtId="0" fontId="0" fillId="33" borderId="0" xfId="15" applyFont="1" applyFill="1" applyBorder="1" applyAlignment="1">
      <alignment horizontal="left" vertical="center" indent="1"/>
      <protection/>
    </xf>
    <xf numFmtId="0" fontId="0" fillId="33" borderId="13" xfId="15" applyFont="1" applyFill="1" applyBorder="1" applyAlignment="1">
      <alignment vertical="center"/>
      <protection/>
    </xf>
    <xf numFmtId="0" fontId="0" fillId="33" borderId="14" xfId="15" applyFont="1" applyFill="1" applyBorder="1" applyAlignment="1">
      <alignment vertical="center"/>
      <protection/>
    </xf>
    <xf numFmtId="0" fontId="11" fillId="33" borderId="10" xfId="15" applyFont="1" applyFill="1" applyBorder="1" applyAlignment="1">
      <alignment vertical="center"/>
      <protection/>
    </xf>
    <xf numFmtId="168" fontId="11" fillId="33" borderId="10" xfId="15" applyNumberFormat="1" applyFont="1" applyFill="1" applyBorder="1" applyAlignment="1">
      <alignment horizontal="center" vertical="center"/>
      <protection/>
    </xf>
    <xf numFmtId="168" fontId="11" fillId="33" borderId="11" xfId="15" applyNumberFormat="1" applyFont="1" applyFill="1" applyBorder="1" applyAlignment="1">
      <alignment horizontal="center" vertical="center"/>
      <protection/>
    </xf>
    <xf numFmtId="0" fontId="12" fillId="0" borderId="0" xfId="15" applyFont="1" applyAlignment="1">
      <alignment horizontal="left" vertical="center"/>
      <protection/>
    </xf>
    <xf numFmtId="0" fontId="0" fillId="33" borderId="0" xfId="15" applyFont="1" applyFill="1" applyBorder="1">
      <alignment/>
      <protection/>
    </xf>
    <xf numFmtId="168" fontId="4" fillId="33" borderId="15" xfId="15" applyNumberFormat="1" applyFont="1" applyFill="1" applyBorder="1" applyAlignment="1">
      <alignment horizontal="center" vertical="center"/>
      <protection/>
    </xf>
    <xf numFmtId="168" fontId="4" fillId="33" borderId="12" xfId="15" applyNumberFormat="1" applyFont="1" applyFill="1" applyBorder="1" applyAlignment="1">
      <alignment horizontal="center" vertical="center"/>
      <protection/>
    </xf>
    <xf numFmtId="168" fontId="4" fillId="0" borderId="15" xfId="15" applyNumberFormat="1" applyFont="1" applyFill="1" applyBorder="1" applyAlignment="1">
      <alignment horizontal="center" vertical="center"/>
      <protection/>
    </xf>
    <xf numFmtId="168" fontId="0" fillId="33" borderId="0" xfId="15" applyNumberFormat="1" applyFont="1" applyFill="1" applyBorder="1" applyAlignment="1">
      <alignment horizontal="center"/>
      <protection/>
    </xf>
    <xf numFmtId="168" fontId="0" fillId="0" borderId="15" xfId="15" applyNumberFormat="1" applyFont="1" applyFill="1" applyBorder="1" applyAlignment="1">
      <alignment horizontal="center"/>
      <protection/>
    </xf>
    <xf numFmtId="168" fontId="0" fillId="0" borderId="12" xfId="15" applyNumberFormat="1" applyFont="1" applyFill="1" applyBorder="1" applyAlignment="1">
      <alignment horizontal="center"/>
      <protection/>
    </xf>
    <xf numFmtId="168" fontId="0" fillId="0" borderId="15" xfId="15" applyNumberFormat="1" applyFont="1" applyFill="1" applyBorder="1" applyAlignment="1">
      <alignment horizontal="center" vertical="center"/>
      <protection/>
    </xf>
    <xf numFmtId="168" fontId="11" fillId="33" borderId="16" xfId="15" applyNumberFormat="1" applyFont="1" applyFill="1" applyBorder="1" applyAlignment="1">
      <alignment horizontal="center" vertical="center"/>
      <protection/>
    </xf>
    <xf numFmtId="0" fontId="12" fillId="0" borderId="0" xfId="15" applyFont="1" applyAlignment="1">
      <alignment horizontal="left"/>
      <protection/>
    </xf>
    <xf numFmtId="0" fontId="2" fillId="0" borderId="0" xfId="15" applyFont="1">
      <alignment/>
      <protection/>
    </xf>
    <xf numFmtId="167" fontId="10" fillId="33" borderId="0" xfId="15" applyNumberFormat="1" applyFont="1" applyFill="1" applyBorder="1" applyAlignment="1">
      <alignment horizontal="center" vertical="center"/>
      <protection/>
    </xf>
    <xf numFmtId="167" fontId="4" fillId="0" borderId="0" xfId="15" applyNumberFormat="1" applyFont="1" applyFill="1" applyBorder="1" applyAlignment="1">
      <alignment horizontal="center" vertical="center"/>
      <protection/>
    </xf>
    <xf numFmtId="167" fontId="4" fillId="0" borderId="15" xfId="15" applyNumberFormat="1" applyFont="1" applyFill="1" applyBorder="1" applyAlignment="1">
      <alignment horizontal="center" vertical="center"/>
      <protection/>
    </xf>
    <xf numFmtId="167" fontId="4" fillId="0" borderId="12" xfId="15" applyNumberFormat="1" applyFont="1" applyFill="1" applyBorder="1" applyAlignment="1">
      <alignment horizontal="center" vertical="center"/>
      <protection/>
    </xf>
    <xf numFmtId="167" fontId="0" fillId="0" borderId="0" xfId="15" applyNumberFormat="1" applyFont="1" applyFill="1" applyBorder="1" applyAlignment="1">
      <alignment horizontal="center"/>
      <protection/>
    </xf>
    <xf numFmtId="167" fontId="0" fillId="0" borderId="15" xfId="15" applyNumberFormat="1" applyFont="1" applyFill="1" applyBorder="1" applyAlignment="1">
      <alignment horizontal="center"/>
      <protection/>
    </xf>
    <xf numFmtId="167" fontId="0" fillId="0" borderId="12" xfId="15" applyNumberFormat="1" applyFont="1" applyFill="1" applyBorder="1" applyAlignment="1">
      <alignment horizontal="center"/>
      <protection/>
    </xf>
    <xf numFmtId="167" fontId="0" fillId="0" borderId="0" xfId="15" applyNumberFormat="1" applyFont="1" applyFill="1" applyBorder="1" applyAlignment="1">
      <alignment horizontal="center" vertical="center"/>
      <protection/>
    </xf>
    <xf numFmtId="167" fontId="0" fillId="0" borderId="15" xfId="15" applyNumberFormat="1" applyFont="1" applyFill="1" applyBorder="1" applyAlignment="1">
      <alignment horizontal="center" vertical="center"/>
      <protection/>
    </xf>
    <xf numFmtId="167" fontId="0" fillId="0" borderId="12" xfId="15" applyNumberFormat="1" applyFont="1" applyFill="1" applyBorder="1" applyAlignment="1">
      <alignment horizontal="center" vertical="center"/>
      <protection/>
    </xf>
    <xf numFmtId="167" fontId="11" fillId="33" borderId="10" xfId="15" applyNumberFormat="1" applyFont="1" applyFill="1" applyBorder="1" applyAlignment="1">
      <alignment horizontal="center" vertical="center"/>
      <protection/>
    </xf>
    <xf numFmtId="167" fontId="11" fillId="33" borderId="16" xfId="15" applyNumberFormat="1" applyFont="1" applyFill="1" applyBorder="1" applyAlignment="1">
      <alignment horizontal="center" vertical="center"/>
      <protection/>
    </xf>
    <xf numFmtId="167" fontId="11" fillId="33" borderId="11" xfId="15" applyNumberFormat="1" applyFont="1" applyFill="1" applyBorder="1" applyAlignment="1">
      <alignment horizontal="center" vertical="center"/>
      <protection/>
    </xf>
    <xf numFmtId="0" fontId="4" fillId="0" borderId="17" xfId="15" applyFont="1" applyFill="1" applyBorder="1">
      <alignment/>
      <protection/>
    </xf>
    <xf numFmtId="0" fontId="5" fillId="0" borderId="0" xfId="15" applyFont="1">
      <alignment/>
      <protection/>
    </xf>
    <xf numFmtId="0" fontId="2" fillId="0" borderId="0" xfId="15" applyFont="1" applyAlignment="1">
      <alignment/>
      <protection/>
    </xf>
    <xf numFmtId="0" fontId="0" fillId="33" borderId="18" xfId="15" applyFont="1" applyFill="1" applyBorder="1" applyAlignment="1">
      <alignment horizontal="left" vertical="center" indent="1"/>
      <protection/>
    </xf>
    <xf numFmtId="0" fontId="0" fillId="33" borderId="0" xfId="15"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0" fontId="0" fillId="0" borderId="0" xfId="15" applyFont="1" applyBorder="1" applyAlignment="1">
      <alignment horizontal="center" vertical="center"/>
      <protection/>
    </xf>
    <xf numFmtId="0" fontId="0" fillId="0" borderId="17" xfId="15" applyFont="1" applyBorder="1" applyAlignment="1">
      <alignment horizontal="center" vertical="center"/>
      <protection/>
    </xf>
    <xf numFmtId="0" fontId="0" fillId="33" borderId="19" xfId="15" applyFont="1" applyFill="1" applyBorder="1" applyAlignment="1">
      <alignment horizontal="left" vertical="center" indent="1"/>
      <protection/>
    </xf>
    <xf numFmtId="0" fontId="0" fillId="33" borderId="19" xfId="15" applyFont="1" applyFill="1" applyBorder="1" applyAlignment="1">
      <alignment horizontal="center" vertical="center"/>
      <protection/>
    </xf>
    <xf numFmtId="0" fontId="0" fillId="33" borderId="0" xfId="15" applyFont="1" applyFill="1" applyBorder="1" applyAlignment="1">
      <alignment horizontal="left" vertical="center" wrapText="1" indent="1"/>
      <protection/>
    </xf>
    <xf numFmtId="0" fontId="13" fillId="0" borderId="0" xfId="15" applyFont="1">
      <alignment/>
      <protection/>
    </xf>
    <xf numFmtId="0" fontId="5" fillId="33" borderId="0" xfId="15" applyFont="1" applyFill="1" applyBorder="1">
      <alignment/>
      <protection/>
    </xf>
    <xf numFmtId="0" fontId="2" fillId="33" borderId="0" xfId="15" applyFont="1" applyFill="1">
      <alignment/>
      <protection/>
    </xf>
    <xf numFmtId="0" fontId="0" fillId="33" borderId="13" xfId="15" applyFont="1" applyFill="1" applyBorder="1" applyAlignment="1">
      <alignment horizontal="left" vertical="center" indent="3"/>
      <protection/>
    </xf>
    <xf numFmtId="168" fontId="0" fillId="0" borderId="0" xfId="15" applyNumberFormat="1" applyFont="1" applyFill="1" applyBorder="1" applyAlignment="1">
      <alignment horizontal="center" vertical="center"/>
      <protection/>
    </xf>
    <xf numFmtId="168" fontId="4" fillId="0" borderId="0" xfId="15" applyNumberFormat="1" applyFont="1" applyFill="1" applyBorder="1" applyAlignment="1">
      <alignment horizontal="center" vertical="center"/>
      <protection/>
    </xf>
    <xf numFmtId="0" fontId="0" fillId="0" borderId="0" xfId="15" applyFont="1" applyFill="1" applyBorder="1" applyAlignment="1">
      <alignment horizontal="left" vertical="center" wrapText="1" indent="1"/>
      <protection/>
    </xf>
    <xf numFmtId="0" fontId="0" fillId="0" borderId="13" xfId="15" applyFont="1" applyFill="1" applyBorder="1" applyAlignment="1">
      <alignment vertical="center"/>
      <protection/>
    </xf>
    <xf numFmtId="169" fontId="15" fillId="0" borderId="0" xfId="15" applyNumberFormat="1" applyFont="1" applyFill="1" applyBorder="1" applyAlignment="1">
      <alignment horizontal="center"/>
      <protection/>
    </xf>
    <xf numFmtId="0" fontId="0" fillId="0" borderId="14" xfId="15" applyFont="1" applyFill="1" applyBorder="1" applyAlignment="1">
      <alignment horizontal="left" vertical="center" indent="1"/>
      <protection/>
    </xf>
    <xf numFmtId="0" fontId="0" fillId="0" borderId="10" xfId="15" applyFont="1" applyFill="1" applyBorder="1" applyAlignment="1">
      <alignment horizontal="left" vertical="center" wrapText="1" indent="1"/>
      <protection/>
    </xf>
    <xf numFmtId="167" fontId="0" fillId="0" borderId="10" xfId="15" applyNumberFormat="1" applyFont="1" applyFill="1" applyBorder="1" applyAlignment="1">
      <alignment horizontal="center" vertical="center"/>
      <protection/>
    </xf>
    <xf numFmtId="168" fontId="0" fillId="0" borderId="10" xfId="15" applyNumberFormat="1" applyFont="1" applyFill="1" applyBorder="1" applyAlignment="1">
      <alignment horizontal="center" vertical="center"/>
      <protection/>
    </xf>
    <xf numFmtId="0" fontId="5" fillId="0" borderId="10" xfId="15" applyFont="1" applyFill="1" applyBorder="1" applyAlignment="1">
      <alignment horizontal="left" indent="2"/>
      <protection/>
    </xf>
    <xf numFmtId="0" fontId="0" fillId="0" borderId="11" xfId="15" applyFont="1" applyFill="1" applyBorder="1">
      <alignment/>
      <protection/>
    </xf>
    <xf numFmtId="0" fontId="0" fillId="0" borderId="0" xfId="15" applyFont="1" applyFill="1" applyBorder="1" applyAlignment="1">
      <alignment horizontal="left" vertical="center" indent="1"/>
      <protection/>
    </xf>
    <xf numFmtId="0" fontId="4" fillId="33" borderId="0" xfId="15" applyFont="1" applyFill="1" applyBorder="1">
      <alignment/>
      <protection/>
    </xf>
    <xf numFmtId="0" fontId="0" fillId="33" borderId="0" xfId="15" applyFont="1" applyFill="1">
      <alignment/>
      <protection/>
    </xf>
    <xf numFmtId="167" fontId="10" fillId="0" borderId="0" xfId="15" applyNumberFormat="1" applyFont="1" applyFill="1" applyBorder="1" applyAlignment="1">
      <alignment horizontal="center" vertical="center"/>
      <protection/>
    </xf>
    <xf numFmtId="168" fontId="0" fillId="0" borderId="0" xfId="15" applyNumberFormat="1" applyFont="1" applyFill="1" applyBorder="1" applyAlignment="1">
      <alignment horizontal="center"/>
      <protection/>
    </xf>
    <xf numFmtId="0" fontId="16" fillId="0" borderId="0" xfId="15" applyFont="1" applyFill="1" applyBorder="1" applyAlignment="1">
      <alignment horizontal="left" indent="2"/>
      <protection/>
    </xf>
    <xf numFmtId="0" fontId="17" fillId="0" borderId="0" xfId="15" applyFont="1" applyFill="1">
      <alignment/>
      <protection/>
    </xf>
    <xf numFmtId="0" fontId="0" fillId="0" borderId="10" xfId="15" applyFont="1" applyFill="1" applyBorder="1" applyAlignment="1">
      <alignment horizontal="left" vertical="center" indent="1"/>
      <protection/>
    </xf>
    <xf numFmtId="0" fontId="0" fillId="0" borderId="0" xfId="15" applyFont="1" applyFill="1" applyBorder="1" applyAlignment="1">
      <alignment vertical="center"/>
      <protection/>
    </xf>
    <xf numFmtId="0" fontId="18" fillId="0" borderId="0" xfId="15" applyFont="1">
      <alignment/>
      <protection/>
    </xf>
    <xf numFmtId="0" fontId="19" fillId="0" borderId="0" xfId="15" applyFont="1" applyAlignment="1">
      <alignment/>
      <protection/>
    </xf>
    <xf numFmtId="0" fontId="0" fillId="0" borderId="0" xfId="15" applyFont="1" applyFill="1" applyBorder="1" applyAlignment="1">
      <alignment horizontal="center" vertical="center"/>
      <protection/>
    </xf>
    <xf numFmtId="0" fontId="11" fillId="33" borderId="0" xfId="15" applyFont="1" applyFill="1" applyBorder="1" applyAlignment="1">
      <alignment horizontal="left" vertical="center" indent="1"/>
      <protection/>
    </xf>
    <xf numFmtId="1" fontId="0" fillId="0" borderId="0" xfId="15" applyNumberFormat="1" applyFont="1" applyFill="1" applyBorder="1" applyAlignment="1">
      <alignment horizontal="center" vertical="center"/>
      <protection/>
    </xf>
    <xf numFmtId="0" fontId="11" fillId="33" borderId="0" xfId="15" applyFont="1" applyFill="1" applyBorder="1" applyAlignment="1">
      <alignment horizontal="center" vertical="center"/>
      <protection/>
    </xf>
    <xf numFmtId="0" fontId="11" fillId="33" borderId="17" xfId="15" applyFont="1" applyFill="1" applyBorder="1" applyAlignment="1">
      <alignment horizontal="center" vertical="center"/>
      <protection/>
    </xf>
    <xf numFmtId="1" fontId="11" fillId="0" borderId="0" xfId="15" applyNumberFormat="1" applyFont="1" applyFill="1" applyBorder="1" applyAlignment="1">
      <alignment horizontal="center" vertical="center"/>
      <protection/>
    </xf>
    <xf numFmtId="0" fontId="15" fillId="0" borderId="18" xfId="15" applyFont="1" applyFill="1" applyBorder="1" applyAlignment="1">
      <alignment vertical="top"/>
      <protection/>
    </xf>
    <xf numFmtId="0" fontId="15" fillId="33" borderId="0" xfId="15" applyFont="1" applyFill="1" applyBorder="1" applyAlignment="1">
      <alignment horizontal="center" vertical="center"/>
      <protection/>
    </xf>
    <xf numFmtId="0" fontId="0" fillId="0" borderId="20" xfId="15" applyFont="1" applyFill="1" applyBorder="1" applyAlignment="1">
      <alignment horizontal="left" vertical="center" indent="1"/>
      <protection/>
    </xf>
    <xf numFmtId="0" fontId="0" fillId="0" borderId="19" xfId="15" applyFont="1" applyFill="1" applyBorder="1" applyAlignment="1">
      <alignment horizontal="left" vertical="center" indent="1"/>
      <protection/>
    </xf>
    <xf numFmtId="0" fontId="5" fillId="33" borderId="0" xfId="15" applyFont="1" applyFill="1">
      <alignment/>
      <protection/>
    </xf>
    <xf numFmtId="0" fontId="0" fillId="0" borderId="13" xfId="15" applyFont="1" applyFill="1" applyBorder="1" applyAlignment="1">
      <alignment horizontal="left" vertical="center" indent="1"/>
      <protection/>
    </xf>
    <xf numFmtId="0" fontId="0" fillId="33" borderId="12" xfId="15" applyFont="1" applyFill="1" applyBorder="1">
      <alignment/>
      <protection/>
    </xf>
    <xf numFmtId="169" fontId="15" fillId="0" borderId="0" xfId="15" applyNumberFormat="1" applyFont="1" applyFill="1" applyBorder="1" applyAlignment="1">
      <alignment horizontal="center" vertical="center"/>
      <protection/>
    </xf>
    <xf numFmtId="0" fontId="5" fillId="33" borderId="0" xfId="15" applyFont="1" applyFill="1" applyBorder="1" applyAlignment="1">
      <alignment horizontal="left" indent="2"/>
      <protection/>
    </xf>
    <xf numFmtId="167" fontId="4" fillId="33" borderId="0" xfId="15" applyNumberFormat="1" applyFont="1" applyFill="1" applyBorder="1" applyAlignment="1">
      <alignment horizontal="center" vertical="center"/>
      <protection/>
    </xf>
    <xf numFmtId="167" fontId="0" fillId="33" borderId="0" xfId="15" applyNumberFormat="1" applyFont="1" applyFill="1" applyBorder="1" applyAlignment="1">
      <alignment horizontal="center"/>
      <protection/>
    </xf>
    <xf numFmtId="0" fontId="16" fillId="33" borderId="0" xfId="15" applyFont="1" applyFill="1" applyBorder="1" applyAlignment="1">
      <alignment horizontal="left" indent="2"/>
      <protection/>
    </xf>
    <xf numFmtId="0" fontId="17" fillId="33" borderId="0" xfId="15" applyFont="1" applyFill="1" applyBorder="1">
      <alignment/>
      <protection/>
    </xf>
    <xf numFmtId="167" fontId="0" fillId="33" borderId="0" xfId="15" applyNumberFormat="1" applyFont="1" applyFill="1" applyBorder="1" applyAlignment="1">
      <alignment horizontal="center" vertical="center"/>
      <protection/>
    </xf>
    <xf numFmtId="0" fontId="15" fillId="33" borderId="13" xfId="15" applyFont="1" applyFill="1" applyBorder="1" applyAlignment="1">
      <alignment horizontal="left" vertical="center" indent="1"/>
      <protection/>
    </xf>
    <xf numFmtId="0" fontId="0" fillId="0" borderId="14" xfId="15" applyFont="1" applyBorder="1">
      <alignment/>
      <protection/>
    </xf>
    <xf numFmtId="0" fontId="12" fillId="0" borderId="0" xfId="15" applyFont="1">
      <alignment/>
      <protection/>
    </xf>
    <xf numFmtId="0" fontId="0" fillId="0" borderId="18" xfId="15" applyFont="1" applyBorder="1">
      <alignment/>
      <protection/>
    </xf>
    <xf numFmtId="0" fontId="0" fillId="0" borderId="20" xfId="15" applyFont="1" applyBorder="1">
      <alignment/>
      <protection/>
    </xf>
    <xf numFmtId="0" fontId="0" fillId="0" borderId="0" xfId="15" applyFont="1" applyBorder="1" applyAlignment="1">
      <alignment vertical="top" wrapText="1"/>
      <protection/>
    </xf>
    <xf numFmtId="0" fontId="2" fillId="0" borderId="0" xfId="15" applyFont="1" applyAlignment="1">
      <alignment horizontal="left"/>
      <protection/>
    </xf>
    <xf numFmtId="0" fontId="11" fillId="33" borderId="13" xfId="15" applyFont="1" applyFill="1" applyBorder="1" applyAlignment="1">
      <alignment horizontal="left" vertical="center" wrapText="1"/>
      <protection/>
    </xf>
    <xf numFmtId="164" fontId="11" fillId="33" borderId="0" xfId="15" applyNumberFormat="1" applyFont="1" applyFill="1" applyBorder="1" applyAlignment="1">
      <alignment horizontal="center" vertical="center"/>
      <protection/>
    </xf>
    <xf numFmtId="0" fontId="0" fillId="0" borderId="0" xfId="15" applyFont="1" applyAlignment="1">
      <alignment vertical="top"/>
      <protection/>
    </xf>
    <xf numFmtId="0" fontId="12" fillId="0" borderId="0" xfId="15" applyFont="1" applyAlignment="1">
      <alignment horizontal="left" vertical="center" wrapText="1"/>
      <protection/>
    </xf>
    <xf numFmtId="164" fontId="0" fillId="33" borderId="0" xfId="15" applyNumberFormat="1" applyFont="1" applyFill="1" applyBorder="1" applyAlignment="1">
      <alignment horizontal="center" vertical="center"/>
      <protection/>
    </xf>
    <xf numFmtId="164" fontId="0" fillId="33" borderId="12" xfId="15" applyNumberFormat="1" applyFont="1" applyFill="1" applyBorder="1" applyAlignment="1">
      <alignment horizontal="center" vertical="center"/>
      <protection/>
    </xf>
    <xf numFmtId="3" fontId="0" fillId="33" borderId="0" xfId="15" applyNumberFormat="1" applyFont="1" applyFill="1" applyBorder="1" applyAlignment="1">
      <alignment horizontal="center" vertical="center"/>
      <protection/>
    </xf>
    <xf numFmtId="0" fontId="11" fillId="33" borderId="14" xfId="15" applyFont="1" applyFill="1" applyBorder="1" applyAlignment="1">
      <alignment horizontal="left" vertical="center" wrapText="1"/>
      <protection/>
    </xf>
    <xf numFmtId="0" fontId="0" fillId="33" borderId="10" xfId="15" applyFont="1" applyFill="1" applyBorder="1" applyAlignment="1">
      <alignment horizontal="left" vertical="center" wrapText="1"/>
      <protection/>
    </xf>
    <xf numFmtId="3" fontId="11" fillId="33" borderId="10" xfId="15" applyNumberFormat="1" applyFont="1" applyFill="1" applyBorder="1" applyAlignment="1">
      <alignment horizontal="center" vertical="center"/>
      <protection/>
    </xf>
    <xf numFmtId="3" fontId="11" fillId="33" borderId="11" xfId="15" applyNumberFormat="1" applyFont="1" applyFill="1" applyBorder="1" applyAlignment="1">
      <alignment horizontal="center" vertical="center"/>
      <protection/>
    </xf>
    <xf numFmtId="0" fontId="4" fillId="0" borderId="0" xfId="15" applyFont="1">
      <alignment/>
      <protection/>
    </xf>
    <xf numFmtId="0" fontId="11" fillId="33" borderId="13" xfId="15" applyFont="1" applyFill="1" applyBorder="1">
      <alignment/>
      <protection/>
    </xf>
    <xf numFmtId="0" fontId="0" fillId="33" borderId="13" xfId="15" applyFont="1" applyFill="1" applyBorder="1" applyAlignment="1">
      <alignment horizontal="left" indent="1"/>
      <protection/>
    </xf>
    <xf numFmtId="0" fontId="0" fillId="33" borderId="0" xfId="15" applyFont="1" applyFill="1" applyBorder="1" applyAlignment="1">
      <alignment horizontal="left" indent="1"/>
      <protection/>
    </xf>
    <xf numFmtId="0" fontId="17" fillId="0" borderId="0" xfId="15" applyFont="1">
      <alignment/>
      <protection/>
    </xf>
    <xf numFmtId="0" fontId="4" fillId="33" borderId="13" xfId="15" applyFont="1" applyFill="1" applyBorder="1" applyAlignment="1">
      <alignment horizontal="left" indent="1"/>
      <protection/>
    </xf>
    <xf numFmtId="164" fontId="4" fillId="33" borderId="0" xfId="15" applyNumberFormat="1" applyFont="1" applyFill="1" applyBorder="1" applyAlignment="1">
      <alignment horizontal="center" vertical="center"/>
      <protection/>
    </xf>
    <xf numFmtId="3" fontId="11" fillId="33" borderId="0" xfId="15" applyNumberFormat="1" applyFont="1" applyFill="1" applyBorder="1" applyAlignment="1">
      <alignment horizontal="center" vertical="center"/>
      <protection/>
    </xf>
    <xf numFmtId="0" fontId="10" fillId="33" borderId="14" xfId="15" applyFont="1" applyFill="1" applyBorder="1">
      <alignment/>
      <protection/>
    </xf>
    <xf numFmtId="0" fontId="0" fillId="33" borderId="10" xfId="15" applyFont="1" applyFill="1" applyBorder="1">
      <alignment/>
      <protection/>
    </xf>
    <xf numFmtId="164" fontId="10" fillId="33" borderId="10" xfId="15" applyNumberFormat="1" applyFont="1" applyFill="1" applyBorder="1" applyAlignment="1">
      <alignment horizontal="center" vertical="center"/>
      <protection/>
    </xf>
    <xf numFmtId="0" fontId="12" fillId="0" borderId="0" xfId="15" applyFont="1" applyAlignment="1">
      <alignment horizontal="left" vertical="top" wrapText="1"/>
      <protection/>
    </xf>
    <xf numFmtId="0" fontId="0" fillId="0" borderId="0" xfId="15" applyFont="1" applyAlignment="1">
      <alignment/>
      <protection/>
    </xf>
    <xf numFmtId="0" fontId="0" fillId="0" borderId="0" xfId="15" applyFont="1" applyAlignment="1">
      <alignment vertical="top" wrapText="1"/>
      <protection/>
    </xf>
    <xf numFmtId="0" fontId="0" fillId="0" borderId="0" xfId="15" applyFont="1" applyAlignment="1">
      <alignment horizontal="left" vertical="center" indent="1"/>
      <protection/>
    </xf>
    <xf numFmtId="0" fontId="0" fillId="33" borderId="0" xfId="15" applyFont="1" applyFill="1" applyAlignment="1">
      <alignment horizontal="left" vertical="center" indent="1"/>
      <protection/>
    </xf>
    <xf numFmtId="0" fontId="11" fillId="33" borderId="14" xfId="15" applyFont="1" applyFill="1" applyBorder="1">
      <alignment/>
      <protection/>
    </xf>
    <xf numFmtId="164" fontId="11" fillId="33" borderId="10" xfId="15" applyNumberFormat="1" applyFont="1" applyFill="1" applyBorder="1" applyAlignment="1">
      <alignment horizontal="center" vertical="center"/>
      <protection/>
    </xf>
    <xf numFmtId="0" fontId="0" fillId="0" borderId="0" xfId="15" applyFont="1" applyAlignment="1">
      <alignment wrapText="1"/>
      <protection/>
    </xf>
    <xf numFmtId="0" fontId="0" fillId="0" borderId="0" xfId="15" applyFont="1" applyAlignment="1">
      <alignment horizontal="left" vertical="top"/>
      <protection/>
    </xf>
    <xf numFmtId="0" fontId="0" fillId="0" borderId="0" xfId="15" applyFont="1" applyAlignment="1">
      <alignment vertical="center" wrapText="1"/>
      <protection/>
    </xf>
    <xf numFmtId="0" fontId="10" fillId="33" borderId="13" xfId="15" applyFont="1" applyFill="1" applyBorder="1" applyAlignment="1">
      <alignment horizontal="left" indent="1"/>
      <protection/>
    </xf>
    <xf numFmtId="0" fontId="11" fillId="33" borderId="0" xfId="15" applyFont="1" applyFill="1" applyBorder="1" applyAlignment="1">
      <alignment horizontal="left" indent="1"/>
      <protection/>
    </xf>
    <xf numFmtId="164" fontId="10" fillId="33" borderId="0" xfId="15" applyNumberFormat="1" applyFont="1" applyFill="1" applyBorder="1" applyAlignment="1">
      <alignment horizontal="center" vertical="center"/>
      <protection/>
    </xf>
    <xf numFmtId="165" fontId="2" fillId="33" borderId="0" xfId="15" applyNumberFormat="1" applyFont="1" applyFill="1" applyBorder="1" applyAlignment="1">
      <alignment horizontal="center" vertical="center"/>
      <protection/>
    </xf>
    <xf numFmtId="0" fontId="10" fillId="33" borderId="14" xfId="15" applyFont="1" applyFill="1" applyBorder="1" applyAlignment="1">
      <alignment horizontal="left" indent="1"/>
      <protection/>
    </xf>
    <xf numFmtId="0" fontId="11" fillId="33" borderId="10" xfId="15" applyFont="1" applyFill="1" applyBorder="1" applyAlignment="1">
      <alignment horizontal="left" indent="1"/>
      <protection/>
    </xf>
    <xf numFmtId="0" fontId="11" fillId="33" borderId="13" xfId="15" applyFont="1" applyFill="1" applyBorder="1" applyAlignment="1">
      <alignment vertical="center"/>
      <protection/>
    </xf>
    <xf numFmtId="0" fontId="17" fillId="0" borderId="0" xfId="15" applyFont="1" applyFill="1" applyAlignment="1">
      <alignment horizontal="left" wrapText="1" indent="1"/>
      <protection/>
    </xf>
    <xf numFmtId="0" fontId="11" fillId="33" borderId="14" xfId="15" applyFont="1" applyFill="1" applyBorder="1" applyAlignment="1">
      <alignment vertical="center"/>
      <protection/>
    </xf>
    <xf numFmtId="0" fontId="0" fillId="33" borderId="10" xfId="15" applyFont="1" applyFill="1" applyBorder="1" applyAlignment="1">
      <alignment vertical="center"/>
      <protection/>
    </xf>
    <xf numFmtId="0" fontId="12" fillId="0" borderId="0" xfId="15" applyFont="1" applyAlignment="1">
      <alignment horizontal="left" vertical="top"/>
      <protection/>
    </xf>
    <xf numFmtId="0" fontId="0" fillId="33" borderId="13" xfId="15" applyFont="1" applyFill="1" applyBorder="1">
      <alignment/>
      <protection/>
    </xf>
    <xf numFmtId="0" fontId="4" fillId="33" borderId="14" xfId="15" applyFont="1" applyFill="1" applyBorder="1">
      <alignment/>
      <protection/>
    </xf>
    <xf numFmtId="0" fontId="12" fillId="0" borderId="0" xfId="15" applyNumberFormat="1" applyFont="1" applyAlignment="1">
      <alignment horizontal="left"/>
      <protection/>
    </xf>
    <xf numFmtId="164" fontId="12" fillId="0" borderId="0" xfId="15" applyNumberFormat="1" applyFont="1" applyFill="1" applyBorder="1" applyAlignment="1" applyProtection="1">
      <alignment vertical="center"/>
      <protection/>
    </xf>
    <xf numFmtId="0" fontId="21" fillId="0" borderId="0" xfId="15" applyFont="1" applyFill="1" applyBorder="1" applyAlignment="1">
      <alignment vertical="center"/>
      <protection/>
    </xf>
    <xf numFmtId="164" fontId="21" fillId="0" borderId="0" xfId="15" applyNumberFormat="1" applyFont="1" applyFill="1" applyBorder="1" applyAlignment="1" applyProtection="1">
      <alignment vertical="center"/>
      <protection/>
    </xf>
    <xf numFmtId="0" fontId="12" fillId="0" borderId="0" xfId="15" applyFont="1" applyFill="1" applyAlignment="1">
      <alignment horizontal="left"/>
      <protection/>
    </xf>
    <xf numFmtId="0" fontId="10" fillId="33" borderId="13" xfId="15" applyFont="1" applyFill="1" applyBorder="1">
      <alignment/>
      <protection/>
    </xf>
    <xf numFmtId="0" fontId="11" fillId="33" borderId="0" xfId="15" applyFont="1" applyFill="1" applyBorder="1" applyAlignment="1">
      <alignment horizontal="right"/>
      <protection/>
    </xf>
    <xf numFmtId="0" fontId="4" fillId="33" borderId="13" xfId="15" applyFont="1" applyFill="1" applyBorder="1">
      <alignment/>
      <protection/>
    </xf>
    <xf numFmtId="0" fontId="0" fillId="33" borderId="0" xfId="15" applyFont="1" applyFill="1" applyBorder="1" applyAlignment="1">
      <alignment horizontal="right"/>
      <protection/>
    </xf>
    <xf numFmtId="0" fontId="0" fillId="33" borderId="10" xfId="15" applyFont="1" applyFill="1" applyBorder="1" applyAlignment="1">
      <alignment horizontal="right"/>
      <protection/>
    </xf>
    <xf numFmtId="0" fontId="12" fillId="0" borderId="0" xfId="15" applyFont="1" applyAlignment="1">
      <alignment vertical="top"/>
      <protection/>
    </xf>
    <xf numFmtId="164" fontId="11" fillId="33" borderId="0" xfId="15" applyNumberFormat="1" applyFont="1" applyFill="1" applyBorder="1" applyAlignment="1">
      <alignment horizontal="right" vertical="center"/>
      <protection/>
    </xf>
    <xf numFmtId="1" fontId="11" fillId="33" borderId="0" xfId="15" applyNumberFormat="1" applyFont="1" applyFill="1" applyBorder="1" applyAlignment="1">
      <alignment horizontal="center" vertical="center"/>
      <protection/>
    </xf>
    <xf numFmtId="164" fontId="0" fillId="33" borderId="0" xfId="15" applyNumberFormat="1" applyFont="1" applyFill="1" applyBorder="1" applyAlignment="1">
      <alignment horizontal="left" vertical="center" indent="1"/>
      <protection/>
    </xf>
    <xf numFmtId="164" fontId="11" fillId="33" borderId="10" xfId="15" applyNumberFormat="1" applyFont="1" applyFill="1" applyBorder="1" applyAlignment="1">
      <alignment horizontal="right" vertical="center"/>
      <protection/>
    </xf>
    <xf numFmtId="1" fontId="11" fillId="33" borderId="10" xfId="15" applyNumberFormat="1" applyFont="1" applyFill="1" applyBorder="1" applyAlignment="1">
      <alignment horizontal="center" vertical="center"/>
      <protection/>
    </xf>
    <xf numFmtId="10" fontId="0" fillId="0" borderId="0" xfId="15" applyNumberFormat="1" applyFont="1">
      <alignment/>
      <protection/>
    </xf>
    <xf numFmtId="0" fontId="0" fillId="0" borderId="0" xfId="15" applyNumberFormat="1" applyFont="1">
      <alignment/>
      <protection/>
    </xf>
    <xf numFmtId="0" fontId="2" fillId="0" borderId="0" xfId="15" applyFont="1" applyFill="1" applyAlignment="1">
      <alignment horizontal="left"/>
      <protection/>
    </xf>
    <xf numFmtId="0" fontId="0" fillId="33" borderId="13" xfId="15" applyFont="1" applyFill="1" applyBorder="1" applyAlignment="1">
      <alignment horizontal="left" vertical="top" indent="1"/>
      <protection/>
    </xf>
    <xf numFmtId="0" fontId="0" fillId="0" borderId="0" xfId="15" applyFont="1" applyBorder="1" applyAlignment="1">
      <alignment horizontal="left" vertical="top" indent="1"/>
      <protection/>
    </xf>
    <xf numFmtId="0" fontId="10" fillId="33" borderId="14" xfId="15" applyFont="1" applyFill="1" applyBorder="1" applyAlignment="1">
      <alignment vertical="center"/>
      <protection/>
    </xf>
    <xf numFmtId="0" fontId="8" fillId="33" borderId="0" xfId="15" applyFont="1" applyFill="1" applyBorder="1" applyAlignment="1">
      <alignment horizontal="center" vertical="center"/>
      <protection/>
    </xf>
    <xf numFmtId="0" fontId="0" fillId="33" borderId="13" xfId="15" applyFont="1" applyFill="1" applyBorder="1" applyAlignment="1">
      <alignment vertical="center" wrapText="1"/>
      <protection/>
    </xf>
    <xf numFmtId="0" fontId="0" fillId="33" borderId="0" xfId="15" applyFont="1" applyFill="1" applyBorder="1" applyAlignment="1">
      <alignment vertical="center" wrapText="1"/>
      <protection/>
    </xf>
    <xf numFmtId="164" fontId="4" fillId="33" borderId="10" xfId="15" applyNumberFormat="1" applyFont="1" applyFill="1" applyBorder="1" applyAlignment="1">
      <alignment horizontal="center" vertical="center"/>
      <protection/>
    </xf>
    <xf numFmtId="0" fontId="11" fillId="33" borderId="14" xfId="15" applyFont="1" applyFill="1" applyBorder="1" applyAlignment="1">
      <alignment horizontal="left" vertical="center" indent="1"/>
      <protection/>
    </xf>
    <xf numFmtId="164" fontId="11" fillId="33" borderId="10" xfId="15" applyNumberFormat="1" applyFont="1" applyFill="1" applyBorder="1" applyAlignment="1">
      <alignment horizontal="left" vertical="center" indent="1"/>
      <protection/>
    </xf>
    <xf numFmtId="166" fontId="0" fillId="0" borderId="0" xfId="15" applyNumberFormat="1" applyFont="1">
      <alignment/>
      <protection/>
    </xf>
    <xf numFmtId="0" fontId="22" fillId="0" borderId="0" xfId="15" applyFont="1" applyFill="1" applyBorder="1">
      <alignment/>
      <protection/>
    </xf>
    <xf numFmtId="0" fontId="17" fillId="0" borderId="0" xfId="15" applyFont="1" applyFill="1" applyBorder="1">
      <alignment/>
      <protection/>
    </xf>
    <xf numFmtId="0" fontId="4" fillId="33" borderId="12" xfId="15" applyFont="1" applyFill="1" applyBorder="1">
      <alignment/>
      <protection/>
    </xf>
    <xf numFmtId="0" fontId="4" fillId="0" borderId="13" xfId="15" applyFont="1" applyFill="1" applyBorder="1" applyAlignment="1">
      <alignment horizontal="left" vertical="center" indent="1"/>
      <protection/>
    </xf>
    <xf numFmtId="0" fontId="4" fillId="0" borderId="0" xfId="15" applyFont="1" applyFill="1" applyBorder="1" applyAlignment="1">
      <alignment vertical="center"/>
      <protection/>
    </xf>
    <xf numFmtId="0" fontId="11" fillId="33" borderId="18" xfId="15" applyFont="1" applyFill="1" applyBorder="1" applyAlignment="1">
      <alignment horizontal="left" vertical="center" indent="1"/>
      <protection/>
    </xf>
    <xf numFmtId="1" fontId="11" fillId="33" borderId="17" xfId="15" applyNumberFormat="1" applyFont="1" applyFill="1" applyBorder="1" applyAlignment="1">
      <alignment horizontal="center" vertical="center"/>
      <protection/>
    </xf>
    <xf numFmtId="0" fontId="11" fillId="33" borderId="20" xfId="15" applyFont="1" applyFill="1" applyBorder="1" applyAlignment="1">
      <alignment horizontal="left" vertical="center" indent="1"/>
      <protection/>
    </xf>
    <xf numFmtId="0" fontId="11" fillId="33" borderId="19" xfId="15" applyFont="1" applyFill="1" applyBorder="1" applyAlignment="1">
      <alignment horizontal="left" vertical="center" indent="1"/>
      <protection/>
    </xf>
    <xf numFmtId="0" fontId="11" fillId="33" borderId="19" xfId="15" applyFont="1" applyFill="1" applyBorder="1" applyAlignment="1">
      <alignment horizontal="center" vertical="center"/>
      <protection/>
    </xf>
    <xf numFmtId="1" fontId="11" fillId="33" borderId="19" xfId="15" applyNumberFormat="1" applyFont="1" applyFill="1" applyBorder="1" applyAlignment="1">
      <alignment horizontal="center" vertical="center"/>
      <protection/>
    </xf>
    <xf numFmtId="1" fontId="11" fillId="33" borderId="21" xfId="15" applyNumberFormat="1" applyFont="1" applyFill="1" applyBorder="1" applyAlignment="1">
      <alignment horizontal="center" vertical="center"/>
      <protection/>
    </xf>
    <xf numFmtId="0" fontId="0" fillId="33" borderId="13" xfId="15" applyFont="1" applyFill="1" applyBorder="1" applyAlignment="1">
      <alignment horizontal="left" vertical="center" indent="2"/>
      <protection/>
    </xf>
    <xf numFmtId="168" fontId="11" fillId="0" borderId="0" xfId="15" applyNumberFormat="1" applyFont="1" applyFill="1" applyBorder="1" applyAlignment="1">
      <alignment horizontal="center" vertical="center"/>
      <protection/>
    </xf>
    <xf numFmtId="0" fontId="11" fillId="33" borderId="0" xfId="15" applyFont="1" applyFill="1" applyBorder="1" applyAlignment="1">
      <alignment vertical="center"/>
      <protection/>
    </xf>
    <xf numFmtId="168" fontId="11" fillId="33" borderId="0" xfId="15" applyNumberFormat="1" applyFont="1" applyFill="1" applyBorder="1" applyAlignment="1">
      <alignment horizontal="center" vertical="center"/>
      <protection/>
    </xf>
    <xf numFmtId="0" fontId="0" fillId="0" borderId="12" xfId="15" applyFont="1" applyFill="1" applyBorder="1">
      <alignment/>
      <protection/>
    </xf>
    <xf numFmtId="0" fontId="0" fillId="33" borderId="21" xfId="15" applyFont="1" applyFill="1" applyBorder="1" applyAlignment="1">
      <alignment horizontal="center" vertical="center"/>
      <protection/>
    </xf>
    <xf numFmtId="0" fontId="15" fillId="0" borderId="18" xfId="15" applyFont="1" applyFill="1" applyBorder="1" applyAlignment="1">
      <alignment horizontal="left" vertical="center" indent="1"/>
      <protection/>
    </xf>
    <xf numFmtId="0" fontId="0" fillId="33" borderId="17" xfId="15" applyFont="1" applyFill="1" applyBorder="1" applyAlignment="1">
      <alignment horizontal="center" vertical="center"/>
      <protection/>
    </xf>
    <xf numFmtId="0" fontId="0" fillId="0" borderId="18" xfId="15" applyFont="1" applyBorder="1" applyAlignment="1">
      <alignment horizontal="left" vertical="center" indent="1"/>
      <protection/>
    </xf>
    <xf numFmtId="0" fontId="4" fillId="0" borderId="21" xfId="15" applyFont="1" applyFill="1" applyBorder="1">
      <alignment/>
      <protection/>
    </xf>
    <xf numFmtId="0" fontId="4" fillId="0" borderId="19" xfId="15" applyFont="1" applyFill="1" applyBorder="1">
      <alignment/>
      <protection/>
    </xf>
    <xf numFmtId="0" fontId="0" fillId="0" borderId="19" xfId="15" applyFont="1" applyFill="1" applyBorder="1">
      <alignment/>
      <protection/>
    </xf>
    <xf numFmtId="0" fontId="20" fillId="0" borderId="0" xfId="15" applyFont="1" applyFill="1">
      <alignment/>
      <protection/>
    </xf>
    <xf numFmtId="0" fontId="11" fillId="33" borderId="13" xfId="15" applyFont="1" applyFill="1" applyBorder="1" applyAlignment="1">
      <alignment horizontal="left" vertical="justify"/>
      <protection/>
    </xf>
    <xf numFmtId="0" fontId="0" fillId="33" borderId="0" xfId="15" applyFont="1" applyFill="1" applyBorder="1" applyAlignment="1">
      <alignment horizontal="left" vertical="justify"/>
      <protection/>
    </xf>
    <xf numFmtId="0" fontId="11" fillId="33" borderId="14" xfId="15" applyFont="1" applyFill="1" applyBorder="1" applyAlignment="1">
      <alignment horizontal="left" vertical="justify"/>
      <protection/>
    </xf>
    <xf numFmtId="0" fontId="0" fillId="33" borderId="10" xfId="15" applyFont="1" applyFill="1" applyBorder="1" applyAlignment="1">
      <alignment horizontal="left" vertical="justify"/>
      <protection/>
    </xf>
    <xf numFmtId="0" fontId="10" fillId="33" borderId="10" xfId="15" applyFont="1" applyFill="1" applyBorder="1" applyAlignment="1">
      <alignment horizontal="center" vertical="center"/>
      <protection/>
    </xf>
    <xf numFmtId="0" fontId="19" fillId="0" borderId="0" xfId="15" applyFont="1" applyAlignment="1">
      <alignment horizontal="left"/>
      <protection/>
    </xf>
    <xf numFmtId="0" fontId="0" fillId="33" borderId="10" xfId="15" applyFont="1" applyFill="1" applyBorder="1" applyAlignment="1">
      <alignment horizontal="left" indent="1"/>
      <protection/>
    </xf>
    <xf numFmtId="0" fontId="12" fillId="0" borderId="0" xfId="15" applyFont="1" applyAlignment="1">
      <alignment vertical="top" wrapText="1"/>
      <protection/>
    </xf>
    <xf numFmtId="0" fontId="14" fillId="0" borderId="0" xfId="15" applyFont="1">
      <alignment/>
      <protection/>
    </xf>
    <xf numFmtId="0" fontId="11" fillId="33" borderId="10" xfId="15" applyFont="1" applyFill="1" applyBorder="1" applyAlignment="1">
      <alignment horizontal="right"/>
      <protection/>
    </xf>
    <xf numFmtId="0" fontId="10" fillId="33" borderId="0" xfId="15" applyFont="1" applyFill="1" applyBorder="1">
      <alignment/>
      <protection/>
    </xf>
    <xf numFmtId="0" fontId="4" fillId="33" borderId="0" xfId="15" applyFont="1" applyFill="1" applyBorder="1" applyAlignment="1">
      <alignment horizontal="left" indent="1"/>
      <protection/>
    </xf>
    <xf numFmtId="0" fontId="10" fillId="33" borderId="10" xfId="15" applyFont="1" applyFill="1" applyBorder="1">
      <alignment/>
      <protection/>
    </xf>
    <xf numFmtId="0" fontId="19" fillId="0" borderId="0" xfId="15" applyFont="1" applyFill="1" applyAlignment="1">
      <alignment horizontal="left"/>
      <protection/>
    </xf>
    <xf numFmtId="0" fontId="0" fillId="33" borderId="14" xfId="15" applyFont="1" applyFill="1" applyBorder="1">
      <alignment/>
      <protection/>
    </xf>
    <xf numFmtId="0" fontId="8" fillId="33" borderId="13" xfId="15" applyFont="1" applyFill="1" applyBorder="1" applyAlignment="1">
      <alignment horizontal="right"/>
      <protection/>
    </xf>
    <xf numFmtId="0" fontId="8" fillId="33" borderId="0" xfId="15" applyFont="1" applyFill="1" applyBorder="1" applyAlignment="1">
      <alignment horizontal="right"/>
      <protection/>
    </xf>
    <xf numFmtId="0" fontId="4" fillId="33" borderId="14" xfId="15" applyFont="1" applyFill="1" applyBorder="1" applyAlignment="1">
      <alignment horizontal="left" indent="1"/>
      <protection/>
    </xf>
    <xf numFmtId="164" fontId="0" fillId="33" borderId="0" xfId="15" applyNumberFormat="1" applyFont="1" applyFill="1" applyBorder="1" applyAlignment="1">
      <alignment horizontal="left" indent="1"/>
      <protection/>
    </xf>
    <xf numFmtId="164" fontId="11" fillId="33" borderId="10" xfId="15" applyNumberFormat="1" applyFont="1" applyFill="1" applyBorder="1" applyAlignment="1">
      <alignment horizontal="right"/>
      <protection/>
    </xf>
    <xf numFmtId="3" fontId="0" fillId="33" borderId="12" xfId="15" applyNumberFormat="1" applyFont="1" applyFill="1" applyBorder="1" applyAlignment="1">
      <alignment horizontal="center" vertical="center"/>
      <protection/>
    </xf>
    <xf numFmtId="164" fontId="23" fillId="33" borderId="0" xfId="15" applyNumberFormat="1" applyFont="1" applyFill="1" applyBorder="1" applyAlignment="1">
      <alignment horizontal="center" vertical="center"/>
      <protection/>
    </xf>
    <xf numFmtId="164" fontId="24" fillId="33" borderId="0" xfId="15" applyNumberFormat="1" applyFont="1" applyFill="1" applyBorder="1" applyAlignment="1">
      <alignment horizontal="center" vertical="center"/>
      <protection/>
    </xf>
    <xf numFmtId="165" fontId="25" fillId="33" borderId="0" xfId="15" applyNumberFormat="1" applyFont="1" applyFill="1" applyBorder="1" applyAlignment="1">
      <alignment horizontal="center" vertical="center"/>
      <protection/>
    </xf>
    <xf numFmtId="165" fontId="26" fillId="33" borderId="0" xfId="15" applyNumberFormat="1" applyFont="1" applyFill="1" applyBorder="1" applyAlignment="1">
      <alignment horizontal="center" vertical="center"/>
      <protection/>
    </xf>
    <xf numFmtId="165" fontId="12" fillId="33" borderId="0" xfId="15" applyNumberFormat="1" applyFont="1" applyFill="1" applyBorder="1" applyAlignment="1">
      <alignment horizontal="center" vertical="center"/>
      <protection/>
    </xf>
    <xf numFmtId="165" fontId="21" fillId="33" borderId="0" xfId="15" applyNumberFormat="1" applyFont="1" applyFill="1" applyBorder="1" applyAlignment="1">
      <alignment horizontal="center" vertical="center"/>
      <protection/>
    </xf>
    <xf numFmtId="0" fontId="6" fillId="0" borderId="0" xfId="48" applyBorder="1" applyAlignment="1" applyProtection="1">
      <alignment vertical="center"/>
      <protection/>
    </xf>
    <xf numFmtId="0" fontId="6" fillId="0" borderId="0" xfId="48" applyBorder="1" applyAlignment="1" applyProtection="1">
      <alignment/>
      <protection/>
    </xf>
    <xf numFmtId="0" fontId="5" fillId="0" borderId="0" xfId="48" applyFont="1" applyBorder="1" applyAlignment="1" applyProtection="1">
      <alignment/>
      <protection/>
    </xf>
    <xf numFmtId="0" fontId="3" fillId="0" borderId="22" xfId="15" applyFont="1" applyBorder="1" applyAlignment="1">
      <alignment horizontal="left" vertical="center"/>
      <protection/>
    </xf>
    <xf numFmtId="0" fontId="0" fillId="0" borderId="23" xfId="15" applyFont="1" applyBorder="1">
      <alignment/>
      <protection/>
    </xf>
    <xf numFmtId="0" fontId="4" fillId="0" borderId="0" xfId="15" applyFont="1" applyAlignment="1">
      <alignment vertical="center"/>
      <protection/>
    </xf>
    <xf numFmtId="0" fontId="27" fillId="0" borderId="0" xfId="15" applyFont="1" applyAlignment="1">
      <alignment horizontal="left" indent="3"/>
      <protection/>
    </xf>
    <xf numFmtId="0" fontId="0" fillId="0" borderId="0" xfId="15" applyFont="1" applyFill="1">
      <alignment/>
      <protection/>
    </xf>
    <xf numFmtId="0" fontId="30" fillId="0" borderId="0" xfId="15" applyFont="1" applyAlignment="1">
      <alignment horizontal="left" indent="3"/>
      <protection/>
    </xf>
    <xf numFmtId="0" fontId="6" fillId="0" borderId="0" xfId="15" applyFont="1" applyBorder="1">
      <alignment/>
      <protection/>
    </xf>
    <xf numFmtId="0" fontId="0" fillId="0" borderId="0" xfId="15" applyFont="1" applyAlignment="1">
      <alignment horizontal="left" vertical="center" wrapText="1" indent="1"/>
      <protection/>
    </xf>
    <xf numFmtId="0" fontId="27"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horizontal="left" vertical="center" indent="1"/>
      <protection/>
    </xf>
    <xf numFmtId="0" fontId="31" fillId="0" borderId="0" xfId="15" applyFont="1" applyAlignment="1">
      <alignment vertical="center"/>
      <protection/>
    </xf>
    <xf numFmtId="0" fontId="32" fillId="0" borderId="0" xfId="15" applyFont="1" applyAlignment="1">
      <alignment horizontal="center"/>
      <protection/>
    </xf>
    <xf numFmtId="0" fontId="0" fillId="0" borderId="24" xfId="15" applyFont="1" applyBorder="1">
      <alignment/>
      <protection/>
    </xf>
    <xf numFmtId="0" fontId="0" fillId="0" borderId="0" xfId="15" applyFont="1" applyProtection="1">
      <alignment/>
      <protection locked="0"/>
    </xf>
    <xf numFmtId="0" fontId="0" fillId="0" borderId="0" xfId="49" applyAlignment="1" applyProtection="1">
      <alignment/>
      <protection locked="0"/>
    </xf>
    <xf numFmtId="0" fontId="5" fillId="0" borderId="0" xfId="15" applyFont="1" applyBorder="1" applyAlignment="1" applyProtection="1">
      <alignment vertical="center"/>
      <protection hidden="1"/>
    </xf>
    <xf numFmtId="0" fontId="5" fillId="0" borderId="0" xfId="48" applyFont="1" applyBorder="1" applyAlignment="1" applyProtection="1">
      <alignment vertical="center"/>
      <protection hidden="1"/>
    </xf>
    <xf numFmtId="0" fontId="6" fillId="0" borderId="0" xfId="15" applyFont="1" applyBorder="1" applyAlignment="1" applyProtection="1">
      <alignment vertical="center"/>
      <protection hidden="1"/>
    </xf>
    <xf numFmtId="0" fontId="6" fillId="0" borderId="0" xfId="48" applyBorder="1" applyAlignment="1" applyProtection="1">
      <alignment vertical="center"/>
      <protection hidden="1"/>
    </xf>
    <xf numFmtId="0" fontId="6" fillId="0" borderId="0" xfId="15" applyFont="1" applyBorder="1" applyAlignment="1" applyProtection="1">
      <alignment vertical="top"/>
      <protection hidden="1"/>
    </xf>
    <xf numFmtId="0" fontId="6" fillId="0" borderId="0" xfId="48" applyBorder="1" applyAlignment="1" applyProtection="1">
      <alignment vertical="top"/>
      <protection hidden="1"/>
    </xf>
    <xf numFmtId="0" fontId="0" fillId="0" borderId="0" xfId="15" applyFont="1" applyFill="1" applyBorder="1" applyAlignment="1">
      <alignment horizontal="center" vertical="center" wrapText="1"/>
      <protection/>
    </xf>
    <xf numFmtId="0" fontId="0" fillId="0" borderId="0" xfId="15" applyFont="1" applyFill="1" applyBorder="1" applyAlignment="1">
      <alignment wrapText="1"/>
      <protection/>
    </xf>
    <xf numFmtId="168" fontId="10" fillId="33" borderId="25" xfId="15" applyNumberFormat="1" applyFont="1" applyFill="1" applyBorder="1" applyAlignment="1">
      <alignment horizontal="center" vertical="center"/>
      <protection/>
    </xf>
    <xf numFmtId="0" fontId="0" fillId="33" borderId="26" xfId="15" applyFont="1" applyFill="1" applyBorder="1">
      <alignment/>
      <protection/>
    </xf>
    <xf numFmtId="0" fontId="0" fillId="33" borderId="25" xfId="15" applyFont="1" applyFill="1" applyBorder="1">
      <alignment/>
      <protection/>
    </xf>
    <xf numFmtId="167" fontId="10" fillId="33" borderId="26" xfId="15" applyNumberFormat="1" applyFont="1" applyFill="1" applyBorder="1" applyAlignment="1">
      <alignment horizontal="center" vertical="center"/>
      <protection/>
    </xf>
    <xf numFmtId="167" fontId="10" fillId="33" borderId="25" xfId="15" applyNumberFormat="1" applyFont="1" applyFill="1" applyBorder="1" applyAlignment="1">
      <alignment horizontal="center" vertical="center"/>
      <protection/>
    </xf>
    <xf numFmtId="0" fontId="0" fillId="33" borderId="27" xfId="15" applyFont="1" applyFill="1" applyBorder="1">
      <alignment/>
      <protection/>
    </xf>
    <xf numFmtId="0" fontId="0" fillId="33" borderId="28" xfId="15" applyFont="1" applyFill="1" applyBorder="1">
      <alignment/>
      <protection/>
    </xf>
    <xf numFmtId="168" fontId="0" fillId="33" borderId="27" xfId="15" applyNumberFormat="1" applyFont="1" applyFill="1" applyBorder="1" applyAlignment="1">
      <alignment horizontal="center"/>
      <protection/>
    </xf>
    <xf numFmtId="168" fontId="0" fillId="33" borderId="28" xfId="15" applyNumberFormat="1" applyFont="1" applyFill="1" applyBorder="1" applyAlignment="1">
      <alignment horizontal="center"/>
      <protection/>
    </xf>
    <xf numFmtId="168" fontId="0" fillId="0" borderId="27" xfId="15" applyNumberFormat="1" applyFont="1" applyFill="1" applyBorder="1" applyAlignment="1">
      <alignment horizontal="center" vertical="center"/>
      <protection/>
    </xf>
    <xf numFmtId="168" fontId="0" fillId="33" borderId="28" xfId="15" applyNumberFormat="1" applyFont="1" applyFill="1" applyBorder="1" applyAlignment="1">
      <alignment horizontal="center" vertical="center"/>
      <protection/>
    </xf>
    <xf numFmtId="168" fontId="4" fillId="0" borderId="27" xfId="15" applyNumberFormat="1" applyFont="1" applyFill="1" applyBorder="1" applyAlignment="1">
      <alignment horizontal="center" vertical="center"/>
      <protection/>
    </xf>
    <xf numFmtId="168" fontId="4" fillId="33" borderId="28" xfId="15" applyNumberFormat="1" applyFont="1" applyFill="1" applyBorder="1" applyAlignment="1">
      <alignment horizontal="center" vertical="center"/>
      <protection/>
    </xf>
    <xf numFmtId="168" fontId="11" fillId="33" borderId="29" xfId="15" applyNumberFormat="1" applyFont="1" applyFill="1" applyBorder="1" applyAlignment="1">
      <alignment horizontal="center" vertical="center"/>
      <protection/>
    </xf>
    <xf numFmtId="168" fontId="11" fillId="33" borderId="30" xfId="15" applyNumberFormat="1" applyFont="1" applyFill="1" applyBorder="1" applyAlignment="1">
      <alignment horizontal="center" vertical="center"/>
      <protection/>
    </xf>
    <xf numFmtId="168" fontId="0" fillId="33" borderId="12" xfId="15" applyNumberFormat="1" applyFont="1" applyFill="1" applyBorder="1" applyAlignment="1">
      <alignment horizontal="center"/>
      <protection/>
    </xf>
    <xf numFmtId="0" fontId="0" fillId="0" borderId="31" xfId="15" applyFont="1" applyFill="1" applyBorder="1">
      <alignment/>
      <protection/>
    </xf>
    <xf numFmtId="0" fontId="0" fillId="33" borderId="32" xfId="15" applyFont="1" applyFill="1" applyBorder="1">
      <alignment/>
      <protection/>
    </xf>
    <xf numFmtId="167" fontId="0" fillId="0" borderId="27" xfId="15" applyNumberFormat="1" applyFont="1" applyFill="1" applyBorder="1" applyAlignment="1">
      <alignment horizontal="center" vertical="center"/>
      <protection/>
    </xf>
    <xf numFmtId="167" fontId="0" fillId="0" borderId="32" xfId="15" applyNumberFormat="1" applyFont="1" applyFill="1" applyBorder="1" applyAlignment="1">
      <alignment horizontal="center" vertical="center"/>
      <protection/>
    </xf>
    <xf numFmtId="168" fontId="0" fillId="0" borderId="32" xfId="15" applyNumberFormat="1" applyFont="1" applyFill="1" applyBorder="1" applyAlignment="1">
      <alignment horizontal="center" vertical="center"/>
      <protection/>
    </xf>
    <xf numFmtId="168" fontId="0" fillId="0" borderId="27" xfId="15" applyNumberFormat="1" applyFont="1" applyFill="1" applyBorder="1" applyAlignment="1">
      <alignment horizontal="center"/>
      <protection/>
    </xf>
    <xf numFmtId="168" fontId="0" fillId="0" borderId="32" xfId="15" applyNumberFormat="1" applyFont="1" applyFill="1" applyBorder="1" applyAlignment="1">
      <alignment horizontal="center"/>
      <protection/>
    </xf>
    <xf numFmtId="168" fontId="0" fillId="0" borderId="29" xfId="15" applyNumberFormat="1" applyFont="1" applyFill="1" applyBorder="1" applyAlignment="1">
      <alignment horizontal="center" vertical="center"/>
      <protection/>
    </xf>
    <xf numFmtId="168" fontId="0" fillId="0" borderId="33" xfId="15" applyNumberFormat="1" applyFont="1" applyFill="1" applyBorder="1" applyAlignment="1">
      <alignment horizontal="center" vertical="center"/>
      <protection/>
    </xf>
    <xf numFmtId="0" fontId="0" fillId="0" borderId="0" xfId="15" applyFont="1" applyFill="1" applyBorder="1" applyAlignment="1">
      <alignment vertical="center" wrapText="1"/>
      <protection/>
    </xf>
    <xf numFmtId="0" fontId="11" fillId="33" borderId="27" xfId="15" applyFont="1" applyFill="1" applyBorder="1" applyAlignment="1">
      <alignment horizontal="center" vertical="center"/>
      <protection/>
    </xf>
    <xf numFmtId="0" fontId="11" fillId="33" borderId="34" xfId="15" applyFont="1" applyFill="1" applyBorder="1" applyAlignment="1">
      <alignment horizontal="center" vertical="center"/>
      <protection/>
    </xf>
    <xf numFmtId="0" fontId="15" fillId="33" borderId="27" xfId="15" applyFont="1" applyFill="1" applyBorder="1" applyAlignment="1">
      <alignment horizontal="center" vertical="center"/>
      <protection/>
    </xf>
    <xf numFmtId="0" fontId="15" fillId="33" borderId="34" xfId="15" applyFont="1" applyFill="1" applyBorder="1" applyAlignment="1">
      <alignment horizontal="center" vertical="center"/>
      <protection/>
    </xf>
    <xf numFmtId="0" fontId="0" fillId="33" borderId="35" xfId="15" applyFont="1" applyFill="1" applyBorder="1" applyAlignment="1">
      <alignment horizontal="center" vertical="center"/>
      <protection/>
    </xf>
    <xf numFmtId="0" fontId="0" fillId="33" borderId="36" xfId="15" applyFont="1" applyFill="1" applyBorder="1" applyAlignment="1">
      <alignment horizontal="center" vertical="center"/>
      <protection/>
    </xf>
    <xf numFmtId="0" fontId="0" fillId="33" borderId="37" xfId="15" applyFont="1" applyFill="1" applyBorder="1">
      <alignment/>
      <protection/>
    </xf>
    <xf numFmtId="0" fontId="0" fillId="33" borderId="38" xfId="15" applyFont="1" applyFill="1" applyBorder="1">
      <alignment/>
      <protection/>
    </xf>
    <xf numFmtId="1" fontId="15" fillId="0" borderId="27" xfId="15" applyNumberFormat="1" applyFont="1" applyFill="1" applyBorder="1" applyAlignment="1">
      <alignment horizontal="center" vertical="center"/>
      <protection/>
    </xf>
    <xf numFmtId="1" fontId="15" fillId="0" borderId="32" xfId="15" applyNumberFormat="1" applyFont="1" applyFill="1" applyBorder="1" applyAlignment="1">
      <alignment horizontal="center" vertical="center"/>
      <protection/>
    </xf>
    <xf numFmtId="0" fontId="0" fillId="0" borderId="29" xfId="15" applyFont="1" applyBorder="1">
      <alignment/>
      <protection/>
    </xf>
    <xf numFmtId="0" fontId="0" fillId="0" borderId="33" xfId="15" applyFont="1" applyBorder="1">
      <alignment/>
      <protection/>
    </xf>
    <xf numFmtId="0" fontId="11" fillId="0" borderId="39" xfId="15" applyFont="1" applyFill="1" applyBorder="1" applyAlignment="1">
      <alignment horizontal="left" vertical="center" indent="1"/>
      <protection/>
    </xf>
    <xf numFmtId="0" fontId="11" fillId="33" borderId="31" xfId="15" applyFont="1" applyFill="1" applyBorder="1" applyAlignment="1">
      <alignment horizontal="left" vertical="center" indent="1"/>
      <protection/>
    </xf>
    <xf numFmtId="0" fontId="0" fillId="0" borderId="40" xfId="15" applyFont="1" applyFill="1" applyBorder="1" applyAlignment="1">
      <alignment horizontal="left" vertical="center" indent="1"/>
      <protection/>
    </xf>
    <xf numFmtId="0" fontId="11" fillId="0" borderId="41" xfId="15" applyFont="1" applyFill="1" applyBorder="1" applyAlignment="1">
      <alignment horizontal="left" vertical="center" indent="1"/>
      <protection/>
    </xf>
    <xf numFmtId="0" fontId="10" fillId="33" borderId="31" xfId="15" applyFont="1" applyFill="1" applyBorder="1" applyAlignment="1">
      <alignment vertical="center"/>
      <protection/>
    </xf>
    <xf numFmtId="0" fontId="11" fillId="33" borderId="42" xfId="15" applyFont="1" applyFill="1" applyBorder="1" applyAlignment="1">
      <alignment horizontal="center" vertical="center"/>
      <protection/>
    </xf>
    <xf numFmtId="0" fontId="11" fillId="33" borderId="43" xfId="15" applyFont="1" applyFill="1" applyBorder="1" applyAlignment="1">
      <alignment horizontal="left" vertical="center" indent="1"/>
      <protection/>
    </xf>
    <xf numFmtId="0" fontId="0" fillId="0" borderId="43" xfId="15" applyFont="1" applyBorder="1">
      <alignment/>
      <protection/>
    </xf>
    <xf numFmtId="0" fontId="15" fillId="0" borderId="18" xfId="15" applyFont="1" applyFill="1" applyBorder="1" applyAlignment="1">
      <alignment horizontal="left" vertical="top" indent="1"/>
      <protection/>
    </xf>
    <xf numFmtId="0" fontId="0" fillId="0" borderId="18" xfId="15" applyFont="1" applyBorder="1" applyAlignment="1">
      <alignment horizontal="left" indent="1"/>
      <protection/>
    </xf>
    <xf numFmtId="164" fontId="11" fillId="33" borderId="25" xfId="15" applyNumberFormat="1" applyFont="1" applyFill="1" applyBorder="1" applyAlignment="1">
      <alignment horizontal="center" vertical="center"/>
      <protection/>
    </xf>
    <xf numFmtId="164" fontId="11" fillId="33" borderId="37" xfId="15" applyNumberFormat="1" applyFont="1" applyFill="1" applyBorder="1" applyAlignment="1">
      <alignment horizontal="center" vertical="center"/>
      <protection/>
    </xf>
    <xf numFmtId="164" fontId="11" fillId="33" borderId="38" xfId="15" applyNumberFormat="1" applyFont="1" applyFill="1" applyBorder="1" applyAlignment="1">
      <alignment horizontal="center" vertical="center"/>
      <protection/>
    </xf>
    <xf numFmtId="164" fontId="0" fillId="33" borderId="27" xfId="15" applyNumberFormat="1" applyFont="1" applyFill="1" applyBorder="1" applyAlignment="1">
      <alignment horizontal="center" vertical="center"/>
      <protection/>
    </xf>
    <xf numFmtId="164" fontId="0" fillId="33" borderId="32" xfId="15" applyNumberFormat="1" applyFont="1" applyFill="1" applyBorder="1" applyAlignment="1">
      <alignment horizontal="center" vertical="center"/>
      <protection/>
    </xf>
    <xf numFmtId="3" fontId="11" fillId="33" borderId="27" xfId="15" applyNumberFormat="1" applyFont="1" applyFill="1" applyBorder="1" applyAlignment="1">
      <alignment horizontal="center" vertical="center"/>
      <protection/>
    </xf>
    <xf numFmtId="3" fontId="11" fillId="33" borderId="32" xfId="15" applyNumberFormat="1" applyFont="1" applyFill="1" applyBorder="1" applyAlignment="1">
      <alignment horizontal="center" vertical="center"/>
      <protection/>
    </xf>
    <xf numFmtId="164" fontId="4" fillId="33" borderId="27" xfId="15" applyNumberFormat="1" applyFont="1" applyFill="1" applyBorder="1" applyAlignment="1">
      <alignment horizontal="center" vertical="center"/>
      <protection/>
    </xf>
    <xf numFmtId="164" fontId="4" fillId="33" borderId="32" xfId="15" applyNumberFormat="1" applyFont="1" applyFill="1" applyBorder="1" applyAlignment="1">
      <alignment horizontal="center" vertical="center"/>
      <protection/>
    </xf>
    <xf numFmtId="3" fontId="11" fillId="33" borderId="29" xfId="15" applyNumberFormat="1" applyFont="1" applyFill="1" applyBorder="1" applyAlignment="1">
      <alignment horizontal="center" vertical="center"/>
      <protection/>
    </xf>
    <xf numFmtId="3" fontId="11" fillId="33" borderId="33" xfId="15" applyNumberFormat="1" applyFont="1" applyFill="1" applyBorder="1" applyAlignment="1">
      <alignment horizontal="center" vertical="center"/>
      <protection/>
    </xf>
    <xf numFmtId="164" fontId="11" fillId="33" borderId="27" xfId="15" applyNumberFormat="1" applyFont="1" applyFill="1" applyBorder="1" applyAlignment="1">
      <alignment horizontal="center" vertical="center"/>
      <protection/>
    </xf>
    <xf numFmtId="164" fontId="11" fillId="33" borderId="32" xfId="15" applyNumberFormat="1" applyFont="1" applyFill="1" applyBorder="1" applyAlignment="1">
      <alignment horizontal="center" vertical="center"/>
      <protection/>
    </xf>
    <xf numFmtId="164" fontId="23" fillId="33" borderId="27" xfId="15" applyNumberFormat="1" applyFont="1" applyFill="1" applyBorder="1" applyAlignment="1">
      <alignment horizontal="center" vertical="center"/>
      <protection/>
    </xf>
    <xf numFmtId="164" fontId="23" fillId="33" borderId="32" xfId="15" applyNumberFormat="1" applyFont="1" applyFill="1" applyBorder="1" applyAlignment="1">
      <alignment horizontal="center" vertical="center"/>
      <protection/>
    </xf>
    <xf numFmtId="164" fontId="24" fillId="33" borderId="27" xfId="15" applyNumberFormat="1" applyFont="1" applyFill="1" applyBorder="1" applyAlignment="1">
      <alignment horizontal="center" vertical="center"/>
      <protection/>
    </xf>
    <xf numFmtId="164" fontId="24" fillId="33" borderId="32" xfId="15" applyNumberFormat="1" applyFont="1" applyFill="1" applyBorder="1" applyAlignment="1">
      <alignment horizontal="center" vertical="center"/>
      <protection/>
    </xf>
    <xf numFmtId="164" fontId="10" fillId="33" borderId="29" xfId="15" applyNumberFormat="1" applyFont="1" applyFill="1" applyBorder="1" applyAlignment="1">
      <alignment horizontal="center" vertical="center"/>
      <protection/>
    </xf>
    <xf numFmtId="164" fontId="10" fillId="33" borderId="33" xfId="15" applyNumberFormat="1" applyFont="1" applyFill="1" applyBorder="1" applyAlignment="1">
      <alignment horizontal="center" vertical="center"/>
      <protection/>
    </xf>
    <xf numFmtId="164" fontId="10" fillId="33" borderId="27" xfId="15" applyNumberFormat="1" applyFont="1" applyFill="1" applyBorder="1" applyAlignment="1">
      <alignment horizontal="center" vertical="center"/>
      <protection/>
    </xf>
    <xf numFmtId="164" fontId="10" fillId="33" borderId="32" xfId="15" applyNumberFormat="1" applyFont="1" applyFill="1" applyBorder="1" applyAlignment="1">
      <alignment horizontal="center" vertical="center"/>
      <protection/>
    </xf>
    <xf numFmtId="0" fontId="0" fillId="33" borderId="27" xfId="15" applyFont="1" applyFill="1" applyBorder="1" applyAlignment="1">
      <alignment horizontal="center" vertical="center"/>
      <protection/>
    </xf>
    <xf numFmtId="0" fontId="0" fillId="33" borderId="32" xfId="15" applyFont="1" applyFill="1" applyBorder="1" applyAlignment="1">
      <alignment horizontal="center" vertical="center"/>
      <protection/>
    </xf>
    <xf numFmtId="165" fontId="25" fillId="33" borderId="27" xfId="15" applyNumberFormat="1" applyFont="1" applyFill="1" applyBorder="1" applyAlignment="1">
      <alignment horizontal="center" vertical="center"/>
      <protection/>
    </xf>
    <xf numFmtId="165" fontId="25" fillId="33" borderId="32" xfId="15" applyNumberFormat="1" applyFont="1" applyFill="1" applyBorder="1" applyAlignment="1">
      <alignment horizontal="center" vertical="center"/>
      <protection/>
    </xf>
    <xf numFmtId="165" fontId="26" fillId="33" borderId="27" xfId="15" applyNumberFormat="1" applyFont="1" applyFill="1" applyBorder="1" applyAlignment="1">
      <alignment horizontal="center" vertical="center"/>
      <protection/>
    </xf>
    <xf numFmtId="165" fontId="26" fillId="33" borderId="32" xfId="15" applyNumberFormat="1" applyFont="1" applyFill="1" applyBorder="1" applyAlignment="1">
      <alignment horizontal="center" vertical="center"/>
      <protection/>
    </xf>
    <xf numFmtId="164" fontId="11" fillId="33" borderId="29" xfId="15" applyNumberFormat="1" applyFont="1" applyFill="1" applyBorder="1" applyAlignment="1">
      <alignment horizontal="center" vertical="center"/>
      <protection/>
    </xf>
    <xf numFmtId="164" fontId="11" fillId="33" borderId="33" xfId="15" applyNumberFormat="1" applyFont="1" applyFill="1" applyBorder="1" applyAlignment="1">
      <alignment horizontal="center" vertical="center"/>
      <protection/>
    </xf>
    <xf numFmtId="164" fontId="10" fillId="33" borderId="44" xfId="15" applyNumberFormat="1" applyFont="1" applyFill="1" applyBorder="1" applyAlignment="1">
      <alignment horizontal="center" vertical="center"/>
      <protection/>
    </xf>
    <xf numFmtId="165" fontId="12" fillId="33" borderId="32" xfId="15" applyNumberFormat="1" applyFont="1" applyFill="1" applyBorder="1" applyAlignment="1">
      <alignment horizontal="center" vertical="center"/>
      <protection/>
    </xf>
    <xf numFmtId="0" fontId="0" fillId="0" borderId="32" xfId="15" applyFont="1" applyBorder="1" applyAlignment="1">
      <alignment horizontal="center" vertical="center"/>
      <protection/>
    </xf>
    <xf numFmtId="165" fontId="21" fillId="33" borderId="32" xfId="15" applyNumberFormat="1" applyFont="1" applyFill="1" applyBorder="1" applyAlignment="1">
      <alignment horizontal="center" vertical="center"/>
      <protection/>
    </xf>
    <xf numFmtId="1" fontId="11" fillId="33" borderId="27" xfId="15" applyNumberFormat="1" applyFont="1" applyFill="1" applyBorder="1" applyAlignment="1">
      <alignment horizontal="center" vertical="center"/>
      <protection/>
    </xf>
    <xf numFmtId="1" fontId="0" fillId="33" borderId="27" xfId="15" applyNumberFormat="1" applyFont="1" applyFill="1" applyBorder="1" applyAlignment="1">
      <alignment horizontal="center" vertical="center"/>
      <protection/>
    </xf>
    <xf numFmtId="1" fontId="11" fillId="33" borderId="29" xfId="15" applyNumberFormat="1" applyFont="1" applyFill="1" applyBorder="1" applyAlignment="1">
      <alignment horizontal="center" vertical="center"/>
      <protection/>
    </xf>
    <xf numFmtId="0" fontId="0" fillId="33" borderId="29" xfId="15" applyFont="1" applyFill="1" applyBorder="1">
      <alignment/>
      <protection/>
    </xf>
    <xf numFmtId="0" fontId="0" fillId="33" borderId="33" xfId="15" applyFont="1" applyFill="1" applyBorder="1">
      <alignment/>
      <protection/>
    </xf>
    <xf numFmtId="0" fontId="8" fillId="33" borderId="27" xfId="15" applyFont="1" applyFill="1" applyBorder="1" applyAlignment="1">
      <alignment horizontal="center" vertical="center"/>
      <protection/>
    </xf>
    <xf numFmtId="0" fontId="8" fillId="33" borderId="32" xfId="15" applyFont="1" applyFill="1" applyBorder="1" applyAlignment="1">
      <alignment horizontal="center" vertical="center"/>
      <protection/>
    </xf>
    <xf numFmtId="165" fontId="12" fillId="33" borderId="27" xfId="15" applyNumberFormat="1" applyFont="1" applyFill="1" applyBorder="1" applyAlignment="1">
      <alignment horizontal="center" vertical="center"/>
      <protection/>
    </xf>
    <xf numFmtId="165" fontId="2" fillId="33" borderId="27" xfId="15" applyNumberFormat="1" applyFont="1" applyFill="1" applyBorder="1" applyAlignment="1">
      <alignment horizontal="center" vertical="center"/>
      <protection/>
    </xf>
    <xf numFmtId="165" fontId="2" fillId="33" borderId="32" xfId="15" applyNumberFormat="1" applyFont="1" applyFill="1" applyBorder="1" applyAlignment="1">
      <alignment horizontal="center" vertical="center"/>
      <protection/>
    </xf>
    <xf numFmtId="165" fontId="21" fillId="33" borderId="27" xfId="15" applyNumberFormat="1" applyFont="1" applyFill="1" applyBorder="1" applyAlignment="1">
      <alignment horizontal="center" vertical="center"/>
      <protection/>
    </xf>
    <xf numFmtId="164" fontId="4" fillId="33" borderId="29" xfId="15" applyNumberFormat="1" applyFont="1" applyFill="1" applyBorder="1" applyAlignment="1">
      <alignment horizontal="center" vertical="center"/>
      <protection/>
    </xf>
    <xf numFmtId="164" fontId="4" fillId="33" borderId="33" xfId="15" applyNumberFormat="1" applyFont="1" applyFill="1" applyBorder="1" applyAlignment="1">
      <alignment horizontal="center" vertical="center"/>
      <protection/>
    </xf>
    <xf numFmtId="1" fontId="0" fillId="33" borderId="32" xfId="15" applyNumberFormat="1" applyFont="1" applyFill="1" applyBorder="1" applyAlignment="1">
      <alignment horizontal="center" vertical="center"/>
      <protection/>
    </xf>
    <xf numFmtId="1" fontId="11" fillId="33" borderId="33" xfId="15" applyNumberFormat="1" applyFont="1" applyFill="1" applyBorder="1" applyAlignment="1">
      <alignment horizontal="center" vertical="center"/>
      <protection/>
    </xf>
    <xf numFmtId="0" fontId="0" fillId="0" borderId="38" xfId="15" applyFont="1" applyBorder="1">
      <alignment/>
      <protection/>
    </xf>
    <xf numFmtId="168" fontId="10" fillId="33" borderId="45" xfId="15" applyNumberFormat="1" applyFont="1" applyFill="1" applyBorder="1" applyAlignment="1">
      <alignment horizontal="center" vertical="center"/>
      <protection/>
    </xf>
    <xf numFmtId="168" fontId="10" fillId="33" borderId="46" xfId="15" applyNumberFormat="1" applyFont="1" applyFill="1" applyBorder="1" applyAlignment="1">
      <alignment horizontal="center" vertical="center"/>
      <protection/>
    </xf>
    <xf numFmtId="0" fontId="0" fillId="33" borderId="47" xfId="15" applyFont="1" applyFill="1" applyBorder="1">
      <alignment/>
      <protection/>
    </xf>
    <xf numFmtId="168" fontId="4" fillId="33" borderId="48" xfId="15" applyNumberFormat="1" applyFont="1" applyFill="1" applyBorder="1" applyAlignment="1">
      <alignment horizontal="center" vertical="center"/>
      <protection/>
    </xf>
    <xf numFmtId="168" fontId="0" fillId="33" borderId="48" xfId="15" applyNumberFormat="1" applyFont="1" applyFill="1" applyBorder="1" applyAlignment="1">
      <alignment horizontal="center"/>
      <protection/>
    </xf>
    <xf numFmtId="168" fontId="0" fillId="33" borderId="48" xfId="15" applyNumberFormat="1" applyFont="1" applyFill="1" applyBorder="1" applyAlignment="1">
      <alignment horizontal="center" vertical="center"/>
      <protection/>
    </xf>
    <xf numFmtId="168" fontId="11" fillId="33" borderId="49" xfId="15" applyNumberFormat="1" applyFont="1" applyFill="1" applyBorder="1" applyAlignment="1">
      <alignment horizontal="center" vertical="center"/>
      <protection/>
    </xf>
    <xf numFmtId="0" fontId="0" fillId="33" borderId="50" xfId="15" applyFont="1" applyFill="1" applyBorder="1">
      <alignment/>
      <protection/>
    </xf>
    <xf numFmtId="168" fontId="4" fillId="33" borderId="27" xfId="15" applyNumberFormat="1" applyFont="1" applyFill="1" applyBorder="1" applyAlignment="1">
      <alignment horizontal="center" vertical="center"/>
      <protection/>
    </xf>
    <xf numFmtId="168" fontId="4" fillId="33" borderId="51" xfId="15" applyNumberFormat="1" applyFont="1" applyFill="1" applyBorder="1" applyAlignment="1">
      <alignment horizontal="center" vertical="center"/>
      <protection/>
    </xf>
    <xf numFmtId="168" fontId="4" fillId="0" borderId="51" xfId="15" applyNumberFormat="1" applyFont="1" applyFill="1" applyBorder="1" applyAlignment="1">
      <alignment horizontal="center" vertical="center"/>
      <protection/>
    </xf>
    <xf numFmtId="168" fontId="0" fillId="0" borderId="51" xfId="15" applyNumberFormat="1" applyFont="1" applyFill="1" applyBorder="1" applyAlignment="1">
      <alignment horizontal="center"/>
      <protection/>
    </xf>
    <xf numFmtId="168" fontId="0" fillId="0" borderId="51" xfId="15" applyNumberFormat="1" applyFont="1" applyFill="1" applyBorder="1" applyAlignment="1">
      <alignment horizontal="center" vertical="center"/>
      <protection/>
    </xf>
    <xf numFmtId="168" fontId="11" fillId="33" borderId="52" xfId="15" applyNumberFormat="1" applyFont="1" applyFill="1" applyBorder="1" applyAlignment="1">
      <alignment horizontal="center" vertical="center"/>
      <protection/>
    </xf>
    <xf numFmtId="0" fontId="0" fillId="33" borderId="53" xfId="15" applyFont="1" applyFill="1" applyBorder="1">
      <alignment/>
      <protection/>
    </xf>
    <xf numFmtId="168" fontId="4" fillId="33" borderId="54" xfId="15" applyNumberFormat="1" applyFont="1" applyFill="1" applyBorder="1" applyAlignment="1">
      <alignment horizontal="center" vertical="center"/>
      <protection/>
    </xf>
    <xf numFmtId="0" fontId="0" fillId="0" borderId="0" xfId="15" applyFont="1" applyFill="1" applyBorder="1" applyAlignment="1">
      <alignment horizontal="center"/>
      <protection/>
    </xf>
    <xf numFmtId="1" fontId="0" fillId="0" borderId="0" xfId="15" applyNumberFormat="1" applyFont="1" applyFill="1" applyBorder="1" applyAlignment="1">
      <alignment vertical="center"/>
      <protection/>
    </xf>
    <xf numFmtId="0" fontId="8" fillId="34" borderId="55" xfId="15" applyFont="1" applyFill="1" applyBorder="1" applyAlignment="1">
      <alignment horizontal="right"/>
      <protection/>
    </xf>
    <xf numFmtId="0" fontId="8" fillId="34" borderId="56" xfId="15" applyFont="1" applyFill="1" applyBorder="1" applyAlignment="1">
      <alignment horizontal="right"/>
      <protection/>
    </xf>
    <xf numFmtId="0" fontId="8" fillId="34" borderId="56" xfId="15" applyFont="1" applyFill="1" applyBorder="1" applyAlignment="1">
      <alignment horizontal="center" vertical="center"/>
      <protection/>
    </xf>
    <xf numFmtId="0" fontId="9" fillId="34" borderId="57" xfId="15" applyFont="1" applyFill="1" applyBorder="1" applyAlignment="1">
      <alignment horizontal="center" vertical="center"/>
      <protection/>
    </xf>
    <xf numFmtId="0" fontId="9" fillId="34" borderId="58" xfId="15" applyFont="1" applyFill="1" applyBorder="1" applyAlignment="1">
      <alignment horizontal="center" vertical="center"/>
      <protection/>
    </xf>
    <xf numFmtId="0" fontId="8" fillId="34" borderId="59" xfId="15" applyFont="1" applyFill="1" applyBorder="1" applyAlignment="1">
      <alignment horizontal="right"/>
      <protection/>
    </xf>
    <xf numFmtId="0" fontId="8" fillId="34" borderId="60" xfId="15" applyFont="1" applyFill="1" applyBorder="1" applyAlignment="1">
      <alignment horizontal="right"/>
      <protection/>
    </xf>
    <xf numFmtId="0" fontId="8" fillId="34" borderId="61" xfId="15" applyFont="1" applyFill="1" applyBorder="1" applyAlignment="1">
      <alignment horizontal="right"/>
      <protection/>
    </xf>
    <xf numFmtId="0" fontId="8" fillId="34" borderId="45" xfId="15" applyFont="1" applyFill="1" applyBorder="1" applyAlignment="1">
      <alignment horizontal="right" vertical="center"/>
      <protection/>
    </xf>
    <xf numFmtId="0" fontId="9" fillId="34" borderId="62" xfId="15" applyFont="1" applyFill="1" applyBorder="1" applyAlignment="1">
      <alignment horizontal="center" vertical="center"/>
      <protection/>
    </xf>
    <xf numFmtId="0" fontId="9" fillId="34" borderId="46" xfId="15" applyFont="1" applyFill="1" applyBorder="1" applyAlignment="1">
      <alignment horizontal="center" vertical="center"/>
      <protection/>
    </xf>
    <xf numFmtId="0" fontId="8" fillId="34" borderId="63" xfId="15" applyFont="1" applyFill="1" applyBorder="1" applyAlignment="1">
      <alignment horizontal="right"/>
      <protection/>
    </xf>
    <xf numFmtId="0" fontId="8" fillId="34" borderId="64" xfId="15" applyFont="1" applyFill="1" applyBorder="1" applyAlignment="1">
      <alignment horizontal="right"/>
      <protection/>
    </xf>
    <xf numFmtId="0" fontId="8" fillId="34" borderId="0" xfId="15" applyFont="1" applyFill="1" applyBorder="1" applyAlignment="1">
      <alignment horizontal="right"/>
      <protection/>
    </xf>
    <xf numFmtId="0" fontId="8" fillId="34" borderId="65" xfId="15" applyFont="1" applyFill="1" applyBorder="1" applyAlignment="1">
      <alignment horizontal="right"/>
      <protection/>
    </xf>
    <xf numFmtId="0" fontId="8" fillId="34" borderId="64" xfId="15" applyFont="1" applyFill="1" applyBorder="1" applyAlignment="1">
      <alignment horizontal="right" vertical="center"/>
      <protection/>
    </xf>
    <xf numFmtId="0" fontId="8" fillId="34" borderId="63" xfId="15" applyFont="1" applyFill="1" applyBorder="1" applyAlignment="1">
      <alignment horizontal="center" vertical="center" wrapText="1"/>
      <protection/>
    </xf>
    <xf numFmtId="0" fontId="8" fillId="34" borderId="0" xfId="15" applyFont="1" applyFill="1" applyBorder="1" applyAlignment="1">
      <alignment horizontal="center" vertical="center" wrapText="1"/>
      <protection/>
    </xf>
    <xf numFmtId="0" fontId="8" fillId="34" borderId="66" xfId="15" applyFont="1" applyFill="1" applyBorder="1" applyAlignment="1">
      <alignment vertical="center" wrapText="1"/>
      <protection/>
    </xf>
    <xf numFmtId="0" fontId="8" fillId="34" borderId="67" xfId="15" applyFont="1" applyFill="1" applyBorder="1" applyAlignment="1">
      <alignment vertical="center" wrapText="1"/>
      <protection/>
    </xf>
    <xf numFmtId="0" fontId="8" fillId="34" borderId="18" xfId="15" applyFont="1" applyFill="1" applyBorder="1" applyAlignment="1">
      <alignment vertical="center" wrapText="1"/>
      <protection/>
    </xf>
    <xf numFmtId="0" fontId="8" fillId="34" borderId="27" xfId="15" applyFont="1" applyFill="1" applyBorder="1" applyAlignment="1">
      <alignment vertical="center" wrapText="1"/>
      <protection/>
    </xf>
    <xf numFmtId="0" fontId="8" fillId="34" borderId="68" xfId="15" applyFont="1" applyFill="1" applyBorder="1" applyAlignment="1">
      <alignment vertical="center" wrapText="1"/>
      <protection/>
    </xf>
    <xf numFmtId="0" fontId="8" fillId="34" borderId="65" xfId="15" applyFont="1" applyFill="1" applyBorder="1" applyAlignment="1">
      <alignment vertical="center" wrapText="1"/>
      <protection/>
    </xf>
    <xf numFmtId="0" fontId="8" fillId="34" borderId="64" xfId="15" applyFont="1" applyFill="1" applyBorder="1" applyAlignment="1">
      <alignment vertical="center" wrapText="1"/>
      <protection/>
    </xf>
    <xf numFmtId="0" fontId="8" fillId="34" borderId="45" xfId="15" applyFont="1" applyFill="1" applyBorder="1" applyAlignment="1">
      <alignment vertical="center" wrapText="1"/>
      <protection/>
    </xf>
    <xf numFmtId="0" fontId="9" fillId="34" borderId="69" xfId="15" applyFont="1" applyFill="1" applyBorder="1" applyAlignment="1">
      <alignment horizontal="center" vertical="center"/>
      <protection/>
    </xf>
    <xf numFmtId="0" fontId="8" fillId="34" borderId="70" xfId="15" applyFont="1" applyFill="1" applyBorder="1" applyAlignment="1">
      <alignment horizontal="right"/>
      <protection/>
    </xf>
    <xf numFmtId="0" fontId="8" fillId="34" borderId="71" xfId="15" applyFont="1" applyFill="1" applyBorder="1" applyAlignment="1">
      <alignment horizontal="right"/>
      <protection/>
    </xf>
    <xf numFmtId="0" fontId="9" fillId="34" borderId="72" xfId="15" applyFont="1" applyFill="1" applyBorder="1" applyAlignment="1">
      <alignment horizontal="center" vertical="center"/>
      <protection/>
    </xf>
    <xf numFmtId="0" fontId="8" fillId="34" borderId="71" xfId="15" applyFont="1" applyFill="1" applyBorder="1" applyAlignment="1">
      <alignment horizontal="center" vertical="center"/>
      <protection/>
    </xf>
    <xf numFmtId="0" fontId="8" fillId="34" borderId="45" xfId="15" applyFont="1" applyFill="1" applyBorder="1" applyAlignment="1">
      <alignment horizontal="right"/>
      <protection/>
    </xf>
    <xf numFmtId="0" fontId="8" fillId="34" borderId="13" xfId="15" applyFont="1" applyFill="1" applyBorder="1" applyAlignment="1">
      <alignment horizontal="right"/>
      <protection/>
    </xf>
    <xf numFmtId="0" fontId="8" fillId="34" borderId="67" xfId="15" applyFont="1" applyFill="1" applyBorder="1" applyAlignment="1">
      <alignment horizontal="center" vertical="center" wrapText="1"/>
      <protection/>
    </xf>
    <xf numFmtId="0" fontId="8" fillId="34" borderId="18" xfId="15" applyFont="1" applyFill="1" applyBorder="1" applyAlignment="1">
      <alignment horizontal="center" vertical="center" wrapText="1"/>
      <protection/>
    </xf>
    <xf numFmtId="0" fontId="8" fillId="34" borderId="27" xfId="15" applyFont="1" applyFill="1" applyBorder="1" applyAlignment="1">
      <alignment horizontal="center" vertical="center" wrapText="1"/>
      <protection/>
    </xf>
    <xf numFmtId="0" fontId="4" fillId="35" borderId="73" xfId="15" applyFont="1" applyFill="1" applyBorder="1" applyAlignment="1">
      <alignment horizontal="left" vertical="center" indent="1"/>
      <protection/>
    </xf>
    <xf numFmtId="0" fontId="10" fillId="35" borderId="43" xfId="15" applyFont="1" applyFill="1" applyBorder="1" applyAlignment="1">
      <alignment vertical="center"/>
      <protection/>
    </xf>
    <xf numFmtId="168" fontId="10" fillId="35" borderId="43" xfId="15" applyNumberFormat="1" applyFont="1" applyFill="1" applyBorder="1" applyAlignment="1">
      <alignment horizontal="center" vertical="center"/>
      <protection/>
    </xf>
    <xf numFmtId="168" fontId="4" fillId="35" borderId="43" xfId="15" applyNumberFormat="1" applyFont="1" applyFill="1" applyBorder="1" applyAlignment="1">
      <alignment horizontal="center" vertical="center"/>
      <protection/>
    </xf>
    <xf numFmtId="168" fontId="4" fillId="35" borderId="74" xfId="15" applyNumberFormat="1" applyFont="1" applyFill="1" applyBorder="1" applyAlignment="1">
      <alignment horizontal="center" vertical="center"/>
      <protection/>
    </xf>
    <xf numFmtId="0" fontId="9" fillId="35" borderId="45" xfId="15" applyFont="1" applyFill="1" applyBorder="1" applyAlignment="1">
      <alignment horizontal="center" vertical="center"/>
      <protection/>
    </xf>
    <xf numFmtId="0" fontId="9" fillId="35" borderId="75" xfId="15" applyFont="1" applyFill="1" applyBorder="1" applyAlignment="1">
      <alignment horizontal="center" vertical="center"/>
      <protection/>
    </xf>
    <xf numFmtId="0" fontId="9" fillId="35" borderId="62" xfId="15" applyFont="1" applyFill="1" applyBorder="1" applyAlignment="1">
      <alignment horizontal="center" vertical="center"/>
      <protection/>
    </xf>
    <xf numFmtId="0" fontId="9" fillId="35" borderId="46" xfId="15" applyFont="1" applyFill="1" applyBorder="1" applyAlignment="1">
      <alignment horizontal="center" vertical="center"/>
      <protection/>
    </xf>
    <xf numFmtId="0" fontId="4" fillId="35" borderId="43" xfId="15" applyFont="1" applyFill="1" applyBorder="1" applyAlignment="1">
      <alignment vertical="center"/>
      <protection/>
    </xf>
    <xf numFmtId="168" fontId="4" fillId="35" borderId="76" xfId="15" applyNumberFormat="1" applyFont="1" applyFill="1" applyBorder="1" applyAlignment="1">
      <alignment horizontal="center" vertical="center"/>
      <protection/>
    </xf>
    <xf numFmtId="168" fontId="4" fillId="35" borderId="77" xfId="15" applyNumberFormat="1" applyFont="1" applyFill="1" applyBorder="1" applyAlignment="1">
      <alignment horizontal="center" vertical="center"/>
      <protection/>
    </xf>
    <xf numFmtId="168" fontId="4" fillId="35" borderId="78" xfId="15" applyNumberFormat="1" applyFont="1" applyFill="1" applyBorder="1" applyAlignment="1">
      <alignment horizontal="center" vertical="center"/>
      <protection/>
    </xf>
    <xf numFmtId="168" fontId="4" fillId="35" borderId="79" xfId="15" applyNumberFormat="1" applyFont="1" applyFill="1" applyBorder="1" applyAlignment="1">
      <alignment horizontal="center" vertical="center"/>
      <protection/>
    </xf>
    <xf numFmtId="167" fontId="4" fillId="35" borderId="43" xfId="15" applyNumberFormat="1" applyFont="1" applyFill="1" applyBorder="1" applyAlignment="1">
      <alignment horizontal="center" vertical="center"/>
      <protection/>
    </xf>
    <xf numFmtId="167" fontId="4" fillId="35" borderId="76" xfId="15" applyNumberFormat="1" applyFont="1" applyFill="1" applyBorder="1" applyAlignment="1">
      <alignment horizontal="center" vertical="center"/>
      <protection/>
    </xf>
    <xf numFmtId="167" fontId="4" fillId="35" borderId="77" xfId="15" applyNumberFormat="1" applyFont="1" applyFill="1" applyBorder="1" applyAlignment="1">
      <alignment horizontal="center" vertical="center"/>
      <protection/>
    </xf>
    <xf numFmtId="167" fontId="4" fillId="35" borderId="78" xfId="15" applyNumberFormat="1" applyFont="1" applyFill="1" applyBorder="1" applyAlignment="1">
      <alignment horizontal="center" vertical="center"/>
      <protection/>
    </xf>
    <xf numFmtId="167" fontId="4" fillId="35" borderId="79" xfId="15" applyNumberFormat="1" applyFont="1" applyFill="1" applyBorder="1" applyAlignment="1">
      <alignment horizontal="center" vertical="center"/>
      <protection/>
    </xf>
    <xf numFmtId="168" fontId="4" fillId="35" borderId="80" xfId="15" applyNumberFormat="1" applyFont="1" applyFill="1" applyBorder="1" applyAlignment="1">
      <alignment horizontal="center" vertical="center"/>
      <protection/>
    </xf>
    <xf numFmtId="168" fontId="4" fillId="35" borderId="81" xfId="15" applyNumberFormat="1" applyFont="1" applyFill="1" applyBorder="1" applyAlignment="1">
      <alignment horizontal="center" vertical="center"/>
      <protection/>
    </xf>
    <xf numFmtId="0" fontId="4" fillId="35" borderId="43" xfId="15" applyFont="1" applyFill="1" applyBorder="1" applyAlignment="1">
      <alignment horizontal="left" vertical="center" indent="1"/>
      <protection/>
    </xf>
    <xf numFmtId="0" fontId="4" fillId="35" borderId="43" xfId="15" applyFont="1" applyFill="1" applyBorder="1" applyAlignment="1">
      <alignment horizontal="center" vertical="center"/>
      <protection/>
    </xf>
    <xf numFmtId="0" fontId="4" fillId="35" borderId="74" xfId="15" applyFont="1" applyFill="1" applyBorder="1" applyAlignment="1">
      <alignment horizontal="center" vertical="center"/>
      <protection/>
    </xf>
    <xf numFmtId="0" fontId="8" fillId="35" borderId="70" xfId="15" applyFont="1" applyFill="1" applyBorder="1" applyAlignment="1">
      <alignment horizontal="right"/>
      <protection/>
    </xf>
    <xf numFmtId="0" fontId="8" fillId="35" borderId="56" xfId="15" applyFont="1" applyFill="1" applyBorder="1" applyAlignment="1">
      <alignment horizontal="right"/>
      <protection/>
    </xf>
    <xf numFmtId="0" fontId="4" fillId="35" borderId="73" xfId="15" applyFont="1" applyFill="1" applyBorder="1" applyAlignment="1">
      <alignment horizontal="left" indent="1"/>
      <protection/>
    </xf>
    <xf numFmtId="0" fontId="0" fillId="35" borderId="43" xfId="15" applyFont="1" applyFill="1" applyBorder="1" applyAlignment="1">
      <alignment horizontal="left" indent="1"/>
      <protection/>
    </xf>
    <xf numFmtId="164" fontId="4" fillId="35" borderId="43" xfId="15" applyNumberFormat="1" applyFont="1" applyFill="1" applyBorder="1" applyAlignment="1">
      <alignment horizontal="center" vertical="center"/>
      <protection/>
    </xf>
    <xf numFmtId="164" fontId="4" fillId="35" borderId="74" xfId="15" applyNumberFormat="1" applyFont="1" applyFill="1" applyBorder="1" applyAlignment="1">
      <alignment horizontal="center" vertical="center"/>
      <protection/>
    </xf>
    <xf numFmtId="0" fontId="8" fillId="35" borderId="55" xfId="15" applyFont="1" applyFill="1" applyBorder="1" applyAlignment="1">
      <alignment horizontal="right"/>
      <protection/>
    </xf>
    <xf numFmtId="0" fontId="8" fillId="35" borderId="71" xfId="15" applyFont="1" applyFill="1" applyBorder="1" applyAlignment="1">
      <alignment horizontal="right"/>
      <protection/>
    </xf>
    <xf numFmtId="164" fontId="4" fillId="35" borderId="42" xfId="15" applyNumberFormat="1" applyFont="1" applyFill="1" applyBorder="1" applyAlignment="1">
      <alignment horizontal="center" vertical="center"/>
      <protection/>
    </xf>
    <xf numFmtId="0" fontId="9" fillId="35" borderId="80" xfId="15" applyFont="1" applyFill="1" applyBorder="1" applyAlignment="1">
      <alignment horizontal="center" vertical="center"/>
      <protection/>
    </xf>
    <xf numFmtId="0" fontId="4" fillId="35" borderId="73" xfId="15" applyFont="1" applyFill="1" applyBorder="1" applyAlignment="1">
      <alignment vertical="center"/>
      <protection/>
    </xf>
    <xf numFmtId="0" fontId="0" fillId="35" borderId="43" xfId="15" applyFont="1" applyFill="1" applyBorder="1">
      <alignment/>
      <protection/>
    </xf>
    <xf numFmtId="0" fontId="0" fillId="35" borderId="43" xfId="15" applyFont="1" applyFill="1" applyBorder="1" applyAlignment="1">
      <alignment horizontal="left" vertical="center" indent="1"/>
      <protection/>
    </xf>
    <xf numFmtId="4" fontId="8" fillId="34" borderId="60" xfId="15" applyNumberFormat="1" applyFont="1" applyFill="1" applyBorder="1" applyAlignment="1">
      <alignment horizontal="center" vertical="center" wrapText="1"/>
      <protection/>
    </xf>
    <xf numFmtId="4" fontId="8" fillId="34" borderId="27" xfId="15" applyNumberFormat="1" applyFont="1" applyFill="1" applyBorder="1" applyAlignment="1">
      <alignment horizontal="center" vertical="center" wrapText="1"/>
      <protection/>
    </xf>
    <xf numFmtId="0" fontId="8" fillId="34" borderId="60" xfId="15" applyFont="1" applyFill="1" applyBorder="1" applyAlignment="1">
      <alignment horizontal="center" vertical="center" wrapText="1"/>
      <protection/>
    </xf>
    <xf numFmtId="0" fontId="8" fillId="34" borderId="82" xfId="15" applyFont="1" applyFill="1" applyBorder="1" applyAlignment="1">
      <alignment vertical="center" wrapText="1"/>
      <protection/>
    </xf>
    <xf numFmtId="0" fontId="8" fillId="34" borderId="60" xfId="15" applyFont="1" applyFill="1" applyBorder="1" applyAlignment="1">
      <alignment vertical="center" wrapText="1"/>
      <protection/>
    </xf>
    <xf numFmtId="0" fontId="8" fillId="34" borderId="27" xfId="15" applyFont="1" applyFill="1" applyBorder="1" applyAlignment="1">
      <alignment horizontal="right"/>
      <protection/>
    </xf>
    <xf numFmtId="0" fontId="0" fillId="0" borderId="83" xfId="15" applyFont="1" applyBorder="1">
      <alignment/>
      <protection/>
    </xf>
    <xf numFmtId="0" fontId="33" fillId="0" borderId="83" xfId="15" applyFont="1" applyBorder="1" applyAlignment="1">
      <alignment vertical="center"/>
      <protection/>
    </xf>
    <xf numFmtId="165" fontId="0" fillId="0" borderId="0" xfId="15" applyNumberFormat="1" applyFont="1">
      <alignment/>
      <protection/>
    </xf>
    <xf numFmtId="166" fontId="0" fillId="0" borderId="0" xfId="55" applyNumberFormat="1" applyFont="1" applyAlignment="1">
      <alignment/>
    </xf>
    <xf numFmtId="164" fontId="0" fillId="33" borderId="0" xfId="15" applyNumberFormat="1" applyFont="1" applyFill="1" applyAlignment="1">
      <alignment horizontal="center"/>
      <protection/>
    </xf>
    <xf numFmtId="0" fontId="12" fillId="33" borderId="0" xfId="15" applyFont="1" applyFill="1" applyAlignment="1">
      <alignment horizontal="left"/>
      <protection/>
    </xf>
    <xf numFmtId="0" fontId="12" fillId="33" borderId="0" xfId="15" applyFont="1" applyFill="1">
      <alignment/>
      <protection/>
    </xf>
    <xf numFmtId="0" fontId="8" fillId="33" borderId="28" xfId="15" applyFont="1" applyFill="1" applyBorder="1" applyAlignment="1">
      <alignment horizontal="center" vertical="center"/>
      <protection/>
    </xf>
    <xf numFmtId="0" fontId="0" fillId="33" borderId="28" xfId="15" applyFont="1" applyFill="1" applyBorder="1" applyAlignment="1">
      <alignment horizontal="center" vertical="center"/>
      <protection/>
    </xf>
    <xf numFmtId="0" fontId="8" fillId="33" borderId="84" xfId="15" applyFont="1" applyFill="1" applyBorder="1" applyAlignment="1">
      <alignment horizontal="center" vertical="center"/>
      <protection/>
    </xf>
    <xf numFmtId="164" fontId="4" fillId="35" borderId="85" xfId="15" applyNumberFormat="1" applyFont="1" applyFill="1" applyBorder="1" applyAlignment="1">
      <alignment horizontal="center" vertical="center"/>
      <protection/>
    </xf>
    <xf numFmtId="0" fontId="4" fillId="33" borderId="86" xfId="15" applyFont="1" applyFill="1" applyBorder="1" applyAlignment="1">
      <alignment horizontal="left" indent="1"/>
      <protection/>
    </xf>
    <xf numFmtId="164" fontId="0" fillId="33" borderId="87" xfId="15" applyNumberFormat="1" applyFont="1" applyFill="1" applyBorder="1" applyAlignment="1">
      <alignment horizontal="center" vertical="center"/>
      <protection/>
    </xf>
    <xf numFmtId="165" fontId="12" fillId="33" borderId="87" xfId="15" applyNumberFormat="1" applyFont="1" applyFill="1" applyBorder="1" applyAlignment="1">
      <alignment horizontal="center" vertical="center"/>
      <protection/>
    </xf>
    <xf numFmtId="0" fontId="0" fillId="0" borderId="87" xfId="15" applyFont="1" applyBorder="1" applyAlignment="1">
      <alignment horizontal="center" vertical="center"/>
      <protection/>
    </xf>
    <xf numFmtId="0" fontId="0" fillId="33" borderId="87" xfId="15" applyFont="1" applyFill="1" applyBorder="1" applyAlignment="1">
      <alignment horizontal="center" vertical="center"/>
      <protection/>
    </xf>
    <xf numFmtId="164" fontId="4" fillId="33" borderId="87" xfId="15" applyNumberFormat="1" applyFont="1" applyFill="1" applyBorder="1" applyAlignment="1">
      <alignment horizontal="center" vertical="center"/>
      <protection/>
    </xf>
    <xf numFmtId="165" fontId="21" fillId="33" borderId="87" xfId="15" applyNumberFormat="1" applyFont="1" applyFill="1" applyBorder="1" applyAlignment="1">
      <alignment horizontal="center" vertical="center"/>
      <protection/>
    </xf>
    <xf numFmtId="164" fontId="10" fillId="33" borderId="88" xfId="15" applyNumberFormat="1" applyFont="1" applyFill="1" applyBorder="1" applyAlignment="1">
      <alignment horizontal="center" vertical="center"/>
      <protection/>
    </xf>
    <xf numFmtId="9" fontId="0" fillId="33" borderId="0" xfId="15" applyNumberFormat="1" applyFont="1" applyFill="1" applyBorder="1" applyAlignment="1">
      <alignment horizontal="center" vertical="center"/>
      <protection/>
    </xf>
    <xf numFmtId="9" fontId="0" fillId="0" borderId="0" xfId="15" applyNumberFormat="1" applyFont="1" applyFill="1" applyAlignment="1">
      <alignment horizontal="center" vertical="center"/>
      <protection/>
    </xf>
    <xf numFmtId="9" fontId="0" fillId="0" borderId="86" xfId="15" applyNumberFormat="1" applyFont="1" applyFill="1" applyBorder="1" applyAlignment="1">
      <alignment horizontal="center" vertical="center"/>
      <protection/>
    </xf>
    <xf numFmtId="9" fontId="0" fillId="33" borderId="17" xfId="15" applyNumberFormat="1"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0" fontId="0" fillId="0" borderId="17" xfId="15" applyFont="1" applyBorder="1" applyAlignment="1">
      <alignment horizontal="center" vertical="center"/>
      <protection/>
    </xf>
    <xf numFmtId="0" fontId="8" fillId="34" borderId="57" xfId="15" applyFont="1" applyFill="1" applyBorder="1" applyAlignment="1">
      <alignment horizontal="center" vertical="center" wrapText="1"/>
      <protection/>
    </xf>
    <xf numFmtId="0" fontId="0" fillId="34" borderId="57" xfId="15" applyFont="1" applyFill="1" applyBorder="1" applyAlignment="1">
      <alignment horizontal="center" vertical="center" wrapText="1"/>
      <protection/>
    </xf>
    <xf numFmtId="0" fontId="0" fillId="34" borderId="58" xfId="15" applyFont="1" applyFill="1" applyBorder="1" applyAlignment="1">
      <alignment horizontal="center" vertical="center" wrapText="1"/>
      <protection/>
    </xf>
    <xf numFmtId="0" fontId="8" fillId="35" borderId="62" xfId="15" applyFont="1" applyFill="1" applyBorder="1" applyAlignment="1">
      <alignment horizontal="center" vertical="center"/>
      <protection/>
    </xf>
    <xf numFmtId="0" fontId="0" fillId="35" borderId="62" xfId="15" applyFont="1" applyFill="1" applyBorder="1" applyAlignment="1">
      <alignment horizontal="center" vertical="center"/>
      <protection/>
    </xf>
    <xf numFmtId="0" fontId="0" fillId="35" borderId="46" xfId="15" applyFont="1" applyFill="1" applyBorder="1" applyAlignment="1">
      <alignment horizontal="center" vertical="center"/>
      <protection/>
    </xf>
    <xf numFmtId="0" fontId="9" fillId="35" borderId="80" xfId="15" applyFont="1" applyFill="1" applyBorder="1" applyAlignment="1">
      <alignment horizontal="center" vertical="center" wrapText="1"/>
      <protection/>
    </xf>
    <xf numFmtId="0" fontId="9" fillId="35" borderId="89" xfId="15" applyFont="1" applyFill="1" applyBorder="1" applyAlignment="1">
      <alignment horizontal="center" vertical="center" wrapText="1"/>
      <protection/>
    </xf>
    <xf numFmtId="0" fontId="8" fillId="34" borderId="69" xfId="15" applyFont="1" applyFill="1" applyBorder="1" applyAlignment="1">
      <alignment horizontal="center" vertical="center" wrapText="1"/>
      <protection/>
    </xf>
    <xf numFmtId="0" fontId="8" fillId="34" borderId="71" xfId="15" applyFont="1" applyFill="1" applyBorder="1" applyAlignment="1">
      <alignment horizontal="center" vertical="center" wrapText="1"/>
      <protection/>
    </xf>
    <xf numFmtId="0" fontId="8" fillId="34" borderId="90" xfId="15" applyFont="1" applyFill="1" applyBorder="1" applyAlignment="1">
      <alignment horizontal="center" vertical="center" wrapText="1"/>
      <protection/>
    </xf>
    <xf numFmtId="1" fontId="0" fillId="0" borderId="0" xfId="15" applyNumberFormat="1" applyFont="1" applyFill="1" applyBorder="1" applyAlignment="1">
      <alignment horizontal="center" vertical="center"/>
      <protection/>
    </xf>
    <xf numFmtId="0" fontId="0" fillId="0" borderId="0" xfId="15" applyFont="1" applyFill="1" applyBorder="1" applyAlignment="1">
      <alignment horizontal="center" vertical="center"/>
      <protection/>
    </xf>
    <xf numFmtId="0" fontId="12" fillId="0" borderId="0" xfId="15" applyFont="1" applyAlignment="1">
      <alignment horizontal="left" wrapText="1"/>
      <protection/>
    </xf>
    <xf numFmtId="0" fontId="0" fillId="0" borderId="0" xfId="15" applyFont="1" applyAlignment="1">
      <alignment wrapText="1"/>
      <protection/>
    </xf>
    <xf numFmtId="0" fontId="12" fillId="0" borderId="0" xfId="15" applyFont="1" applyAlignment="1">
      <alignment horizontal="left" vertical="center" wrapText="1"/>
      <protection/>
    </xf>
    <xf numFmtId="0" fontId="12" fillId="0" borderId="0" xfId="15" applyFont="1" applyAlignment="1">
      <alignment horizontal="left" vertical="top" wrapText="1"/>
      <protection/>
    </xf>
    <xf numFmtId="0" fontId="0" fillId="0" borderId="0" xfId="15" applyFont="1" applyAlignment="1">
      <alignment vertical="top" wrapText="1"/>
      <protection/>
    </xf>
    <xf numFmtId="0" fontId="0" fillId="33" borderId="13" xfId="15" applyFont="1" applyFill="1" applyBorder="1" applyAlignment="1">
      <alignment horizontal="left" vertical="center" wrapText="1" indent="1"/>
      <protection/>
    </xf>
    <xf numFmtId="0" fontId="0" fillId="0" borderId="0" xfId="15" applyFont="1" applyAlignment="1">
      <alignment horizontal="left" vertical="center" wrapText="1" indent="1"/>
      <protection/>
    </xf>
    <xf numFmtId="0" fontId="0" fillId="0" borderId="13" xfId="15" applyFont="1" applyBorder="1" applyAlignment="1">
      <alignment horizontal="left" vertical="center" wrapText="1" indent="1"/>
      <protection/>
    </xf>
    <xf numFmtId="0" fontId="8" fillId="34" borderId="56" xfId="15" applyFont="1" applyFill="1" applyBorder="1" applyAlignment="1">
      <alignment horizontal="center" vertical="center" wrapText="1"/>
      <protection/>
    </xf>
    <xf numFmtId="0" fontId="9" fillId="35" borderId="81" xfId="15" applyFont="1" applyFill="1" applyBorder="1" applyAlignment="1">
      <alignment horizontal="center" vertical="center" wrapText="1"/>
      <protection/>
    </xf>
    <xf numFmtId="0" fontId="8" fillId="34" borderId="69" xfId="15" applyFont="1" applyFill="1" applyBorder="1" applyAlignment="1">
      <alignment horizontal="center" vertical="center"/>
      <protection/>
    </xf>
    <xf numFmtId="0" fontId="8" fillId="34" borderId="90" xfId="15" applyFont="1" applyFill="1" applyBorder="1" applyAlignment="1">
      <alignment horizontal="center" vertical="center"/>
      <protection/>
    </xf>
    <xf numFmtId="0" fontId="0" fillId="33" borderId="0" xfId="15" applyFont="1" applyFill="1" applyBorder="1" applyAlignment="1">
      <alignment horizontal="center" vertical="center"/>
      <protection/>
    </xf>
    <xf numFmtId="0" fontId="0" fillId="0" borderId="0" xfId="15" applyFont="1" applyFill="1" applyAlignment="1">
      <alignment horizontal="center" vertical="center"/>
      <protection/>
    </xf>
    <xf numFmtId="0" fontId="4" fillId="33" borderId="13" xfId="15" applyFont="1" applyFill="1" applyBorder="1" applyAlignment="1">
      <alignment horizontal="left" vertical="center" wrapText="1" indent="1"/>
      <protection/>
    </xf>
    <xf numFmtId="0" fontId="4" fillId="0" borderId="0" xfId="15" applyFont="1" applyAlignment="1">
      <alignment horizontal="left" vertical="center" wrapText="1" indent="1"/>
      <protection/>
    </xf>
    <xf numFmtId="0" fontId="4" fillId="0" borderId="13" xfId="15" applyFont="1" applyBorder="1" applyAlignment="1">
      <alignment horizontal="left" vertical="center" wrapText="1" indent="1"/>
      <protection/>
    </xf>
    <xf numFmtId="0" fontId="0" fillId="33" borderId="0" xfId="15" applyFont="1" applyFill="1" applyAlignment="1">
      <alignment horizontal="left" vertical="center" wrapText="1" indent="1"/>
      <protection/>
    </xf>
    <xf numFmtId="0" fontId="0" fillId="33" borderId="13" xfId="15" applyFont="1" applyFill="1" applyBorder="1" applyAlignment="1">
      <alignment horizontal="left" vertical="center" wrapText="1" indent="1"/>
      <protection/>
    </xf>
    <xf numFmtId="0" fontId="12" fillId="0" borderId="0" xfId="15" applyFont="1" applyAlignment="1">
      <alignment vertical="top" wrapText="1"/>
      <protection/>
    </xf>
    <xf numFmtId="0" fontId="0" fillId="33" borderId="13" xfId="15" applyFont="1" applyFill="1" applyBorder="1" applyAlignment="1">
      <alignment horizontal="left" vertical="justify" indent="1"/>
      <protection/>
    </xf>
    <xf numFmtId="0" fontId="0" fillId="33" borderId="0" xfId="15" applyFont="1" applyFill="1" applyBorder="1" applyAlignment="1">
      <alignment horizontal="left" vertical="justify" indent="1"/>
      <protection/>
    </xf>
    <xf numFmtId="0" fontId="25" fillId="0" borderId="0" xfId="15" applyFont="1" applyAlignment="1">
      <alignment vertical="top" wrapText="1"/>
      <protection/>
    </xf>
    <xf numFmtId="0" fontId="0" fillId="0" borderId="0" xfId="15" applyFont="1" applyAlignment="1">
      <alignment vertical="top" wrapText="1"/>
      <protection/>
    </xf>
    <xf numFmtId="0" fontId="9" fillId="34" borderId="69" xfId="15" applyFont="1" applyFill="1" applyBorder="1" applyAlignment="1">
      <alignment horizontal="center" vertical="center"/>
      <protection/>
    </xf>
    <xf numFmtId="0" fontId="9" fillId="34" borderId="90" xfId="15" applyFont="1" applyFill="1" applyBorder="1" applyAlignment="1">
      <alignment horizontal="center" vertical="center"/>
      <protection/>
    </xf>
    <xf numFmtId="0" fontId="9" fillId="34" borderId="69" xfId="15" applyFont="1" applyFill="1" applyBorder="1" applyAlignment="1">
      <alignment horizontal="center" vertical="center" wrapText="1"/>
      <protection/>
    </xf>
    <xf numFmtId="0" fontId="9" fillId="34" borderId="71" xfId="15" applyFont="1" applyFill="1" applyBorder="1" applyAlignment="1">
      <alignment horizontal="center" vertical="center" wrapText="1"/>
      <protection/>
    </xf>
    <xf numFmtId="0" fontId="8" fillId="34" borderId="66" xfId="15" applyFont="1" applyFill="1" applyBorder="1" applyAlignment="1">
      <alignment horizontal="center" vertical="center" wrapText="1"/>
      <protection/>
    </xf>
    <xf numFmtId="0" fontId="8" fillId="34" borderId="68" xfId="15" applyFont="1" applyFill="1" applyBorder="1" applyAlignment="1">
      <alignment horizontal="center" vertical="center" wrapText="1"/>
      <protection/>
    </xf>
    <xf numFmtId="0" fontId="0" fillId="34" borderId="62" xfId="15" applyFont="1" applyFill="1" applyBorder="1" applyAlignment="1">
      <alignment horizontal="center" vertical="center" wrapText="1"/>
      <protection/>
    </xf>
    <xf numFmtId="0" fontId="8" fillId="34" borderId="65" xfId="15" applyFont="1" applyFill="1" applyBorder="1" applyAlignment="1">
      <alignment horizontal="center" vertical="center" wrapText="1"/>
      <protection/>
    </xf>
    <xf numFmtId="0" fontId="8" fillId="34" borderId="64" xfId="15" applyFont="1" applyFill="1" applyBorder="1" applyAlignment="1">
      <alignment horizontal="center" vertical="center" wrapText="1"/>
      <protection/>
    </xf>
    <xf numFmtId="0" fontId="12" fillId="0" borderId="0" xfId="15" applyFont="1" applyAlignment="1">
      <alignment horizontal="left" vertical="top"/>
      <protection/>
    </xf>
    <xf numFmtId="0" fontId="0" fillId="0" borderId="0" xfId="15" applyFont="1" applyAlignment="1">
      <alignment vertical="top"/>
      <protection/>
    </xf>
    <xf numFmtId="0" fontId="0" fillId="0" borderId="0" xfId="15" applyFont="1" applyAlignment="1">
      <alignment horizontal="left" vertical="center" wrapText="1"/>
      <protection/>
    </xf>
    <xf numFmtId="0" fontId="0" fillId="0" borderId="0" xfId="15" applyFont="1" applyAlignment="1">
      <alignment horizontal="center" vertical="center"/>
      <protection/>
    </xf>
    <xf numFmtId="0" fontId="4" fillId="33" borderId="0" xfId="15" applyFont="1" applyFill="1" applyAlignment="1">
      <alignment horizontal="left" vertical="center" wrapText="1" indent="1"/>
      <protection/>
    </xf>
    <xf numFmtId="0" fontId="0" fillId="0" borderId="0" xfId="15" applyFont="1" applyAlignment="1">
      <alignment vertical="center" wrapText="1"/>
      <protection/>
    </xf>
    <xf numFmtId="0" fontId="25" fillId="0" borderId="0" xfId="15" applyFont="1" applyAlignment="1">
      <alignment horizontal="left" vertical="center" wrapText="1"/>
      <protection/>
    </xf>
    <xf numFmtId="0" fontId="0" fillId="0" borderId="0" xfId="15" applyFont="1" applyAlignment="1">
      <alignment vertical="center" wrapText="1"/>
      <protection/>
    </xf>
    <xf numFmtId="0" fontId="0" fillId="33" borderId="13" xfId="15"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4" fillId="33" borderId="13" xfId="15" applyFont="1" applyFill="1" applyBorder="1" applyAlignment="1">
      <alignment horizontal="left" vertical="center" indent="1"/>
      <protection/>
    </xf>
    <xf numFmtId="0" fontId="4" fillId="33" borderId="0" xfId="15" applyFont="1" applyFill="1" applyBorder="1" applyAlignment="1">
      <alignment horizontal="left" vertical="center" indent="1"/>
      <protection/>
    </xf>
    <xf numFmtId="0" fontId="0" fillId="0" borderId="0" xfId="15" applyFont="1" applyAlignment="1">
      <alignment/>
      <protection/>
    </xf>
    <xf numFmtId="0" fontId="8" fillId="34" borderId="82" xfId="15" applyFont="1" applyFill="1" applyBorder="1" applyAlignment="1">
      <alignment horizontal="center" vertical="center" wrapText="1"/>
      <protection/>
    </xf>
    <xf numFmtId="0" fontId="8" fillId="34" borderId="63" xfId="15" applyFont="1" applyFill="1" applyBorder="1" applyAlignment="1">
      <alignment horizontal="center" vertical="center" wrapText="1"/>
      <protection/>
    </xf>
    <xf numFmtId="0" fontId="0" fillId="33" borderId="0" xfId="15" applyFont="1" applyFill="1" applyBorder="1" applyAlignment="1">
      <alignment horizontal="left" vertical="center" wrapText="1" indent="1"/>
      <protection/>
    </xf>
    <xf numFmtId="0" fontId="0" fillId="33" borderId="0" xfId="15" applyFont="1" applyFill="1" applyBorder="1" applyAlignment="1">
      <alignment horizontal="left" vertical="center" wrapText="1"/>
      <protection/>
    </xf>
    <xf numFmtId="0" fontId="0" fillId="0" borderId="0" xfId="15" applyFont="1">
      <alignment/>
      <protection/>
    </xf>
    <xf numFmtId="0" fontId="0" fillId="34" borderId="57" xfId="15" applyFont="1" applyFill="1" applyBorder="1" applyAlignment="1">
      <alignment/>
      <protection/>
    </xf>
    <xf numFmtId="0" fontId="0" fillId="34" borderId="58" xfId="15" applyFont="1" applyFill="1" applyBorder="1" applyAlignment="1">
      <alignment/>
      <protection/>
    </xf>
    <xf numFmtId="0" fontId="8" fillId="34" borderId="45" xfId="15" applyFont="1" applyFill="1" applyBorder="1" applyAlignment="1">
      <alignment horizontal="center" vertical="center" wrapText="1"/>
      <protection/>
    </xf>
    <xf numFmtId="0" fontId="0" fillId="33" borderId="0" xfId="15" applyFont="1" applyFill="1" applyAlignment="1">
      <alignment horizontal="left" vertical="center" wrapText="1" indent="1"/>
      <protection/>
    </xf>
  </cellXfs>
  <cellStyles count="50">
    <cellStyle name="Normal" xfId="0"/>
    <cellStyle name="%" xfId="15"/>
    <cellStyle name="20% - Cor1" xfId="16"/>
    <cellStyle name="20% - Cor2" xfId="17"/>
    <cellStyle name="20% - Cor3" xfId="18"/>
    <cellStyle name="20% - Cor4" xfId="19"/>
    <cellStyle name="20% - Cor5" xfId="20"/>
    <cellStyle name="20% - Cor6" xfId="21"/>
    <cellStyle name="40% - Cor1" xfId="22"/>
    <cellStyle name="40% - Cor2" xfId="23"/>
    <cellStyle name="40% - Cor3" xfId="24"/>
    <cellStyle name="40% - Cor4" xfId="25"/>
    <cellStyle name="40% - Cor5" xfId="26"/>
    <cellStyle name="40% - Cor6" xfId="27"/>
    <cellStyle name="60% - Cor1" xfId="28"/>
    <cellStyle name="60% - Cor2" xfId="29"/>
    <cellStyle name="60% - Cor3" xfId="30"/>
    <cellStyle name="60% - Cor4" xfId="31"/>
    <cellStyle name="60% - Cor5" xfId="32"/>
    <cellStyle name="60% - Cor6" xfId="33"/>
    <cellStyle name="Cabeçalho 1" xfId="34"/>
    <cellStyle name="Cabeçalho 2" xfId="35"/>
    <cellStyle name="Cabeçalho 3" xfId="36"/>
    <cellStyle name="Cabeçalho 4" xfId="37"/>
    <cellStyle name="Cálculo" xfId="38"/>
    <cellStyle name="Célula Ligada" xfId="39"/>
    <cellStyle name="Cor1" xfId="40"/>
    <cellStyle name="Cor2" xfId="41"/>
    <cellStyle name="Cor3" xfId="42"/>
    <cellStyle name="Cor4" xfId="43"/>
    <cellStyle name="Cor5" xfId="44"/>
    <cellStyle name="Cor6" xfId="45"/>
    <cellStyle name="Correcto" xfId="46"/>
    <cellStyle name="Entrada" xfId="47"/>
    <cellStyle name="Hyperlink" xfId="48"/>
    <cellStyle name="Followed Hyperlink" xfId="49"/>
    <cellStyle name="Incorrecto" xfId="50"/>
    <cellStyle name="Currency" xfId="51"/>
    <cellStyle name="Currency [0]" xfId="52"/>
    <cellStyle name="Neutro"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FE8BA"/>
      <rgbColor rgb="001FB714"/>
      <rgbColor rgb="000000D4"/>
      <rgbColor rgb="00FCF305"/>
      <rgbColor rgb="00F20884"/>
      <rgbColor rgb="0000ABEA"/>
      <rgbColor rgb="0040D175"/>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171450</xdr:colOff>
      <xdr:row>0</xdr:row>
      <xdr:rowOff>971550</xdr:rowOff>
    </xdr:to>
    <xdr:pic>
      <xdr:nvPicPr>
        <xdr:cNvPr id="1" name="Imagem 1" descr="Header_port_1_2008.png"/>
        <xdr:cNvPicPr preferRelativeResize="1">
          <a:picLocks noChangeAspect="1"/>
        </xdr:cNvPicPr>
      </xdr:nvPicPr>
      <xdr:blipFill>
        <a:blip r:embed="rId1"/>
        <a:stretch>
          <a:fillRect/>
        </a:stretch>
      </xdr:blipFill>
      <xdr:spPr>
        <a:xfrm>
          <a:off x="0" y="0"/>
          <a:ext cx="756285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85</xdr:row>
      <xdr:rowOff>38100</xdr:rowOff>
    </xdr:from>
    <xdr:to>
      <xdr:col>12</xdr:col>
      <xdr:colOff>0</xdr:colOff>
      <xdr:row>109</xdr:row>
      <xdr:rowOff>104775</xdr:rowOff>
    </xdr:to>
    <xdr:pic>
      <xdr:nvPicPr>
        <xdr:cNvPr id="1" name="Picture 7" descr="áreas cient"/>
        <xdr:cNvPicPr preferRelativeResize="1">
          <a:picLocks noChangeAspect="1"/>
        </xdr:cNvPicPr>
      </xdr:nvPicPr>
      <xdr:blipFill>
        <a:blip r:embed="rId1"/>
        <a:stretch>
          <a:fillRect/>
        </a:stretch>
      </xdr:blipFill>
      <xdr:spPr>
        <a:xfrm>
          <a:off x="1781175" y="17116425"/>
          <a:ext cx="5172075" cy="395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171450</xdr:colOff>
      <xdr:row>0</xdr:row>
      <xdr:rowOff>933450</xdr:rowOff>
    </xdr:to>
    <xdr:pic>
      <xdr:nvPicPr>
        <xdr:cNvPr id="1" name="Imagem 1" descr="Header_Engl_1_2008.png"/>
        <xdr:cNvPicPr preferRelativeResize="1">
          <a:picLocks noChangeAspect="1"/>
        </xdr:cNvPicPr>
      </xdr:nvPicPr>
      <xdr:blipFill>
        <a:blip r:embed="rId1"/>
        <a:stretch>
          <a:fillRect/>
        </a:stretch>
      </xdr:blipFill>
      <xdr:spPr>
        <a:xfrm>
          <a:off x="0" y="0"/>
          <a:ext cx="7562850"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86</xdr:row>
      <xdr:rowOff>47625</xdr:rowOff>
    </xdr:from>
    <xdr:to>
      <xdr:col>12</xdr:col>
      <xdr:colOff>28575</xdr:colOff>
      <xdr:row>110</xdr:row>
      <xdr:rowOff>57150</xdr:rowOff>
    </xdr:to>
    <xdr:pic>
      <xdr:nvPicPr>
        <xdr:cNvPr id="1" name="Picture 1" descr="Training areas"/>
        <xdr:cNvPicPr preferRelativeResize="1">
          <a:picLocks noChangeAspect="1"/>
        </xdr:cNvPicPr>
      </xdr:nvPicPr>
      <xdr:blipFill>
        <a:blip r:embed="rId1"/>
        <a:stretch>
          <a:fillRect/>
        </a:stretch>
      </xdr:blipFill>
      <xdr:spPr>
        <a:xfrm>
          <a:off x="1809750" y="17621250"/>
          <a:ext cx="5172075"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604616"/>
  </sheetPr>
  <dimension ref="A2:O53"/>
  <sheetViews>
    <sheetView showGridLines="0" zoomScalePageLayoutView="0" workbookViewId="0" topLeftCell="A5">
      <selection activeCell="D11" sqref="D11"/>
    </sheetView>
  </sheetViews>
  <sheetFormatPr defaultColWidth="9.140625" defaultRowHeight="12.75"/>
  <cols>
    <col min="1" max="1" width="4.421875" style="0" customWidth="1"/>
    <col min="2" max="2" width="3.57421875" style="0" customWidth="1"/>
    <col min="3" max="3" width="11.421875" style="0" customWidth="1"/>
  </cols>
  <sheetData>
    <row r="1" ht="77.25" customHeight="1"/>
    <row r="2" spans="1:15" ht="30" customHeight="1">
      <c r="A2" s="273"/>
      <c r="B2" s="273"/>
      <c r="C2" s="273"/>
      <c r="D2" s="273"/>
      <c r="E2" s="273"/>
      <c r="F2" s="273"/>
      <c r="G2" s="273"/>
      <c r="H2" s="273"/>
      <c r="I2" s="273"/>
      <c r="J2" s="273"/>
      <c r="K2" s="273"/>
      <c r="L2" s="273"/>
      <c r="M2" s="273"/>
      <c r="N2" s="273"/>
      <c r="O2" s="1"/>
    </row>
    <row r="3" spans="1:15" ht="15.75">
      <c r="A3" s="478"/>
      <c r="B3" s="478"/>
      <c r="C3" s="479" t="s">
        <v>388</v>
      </c>
      <c r="D3" s="478"/>
      <c r="E3" s="478"/>
      <c r="F3" s="478"/>
      <c r="G3" s="478"/>
      <c r="H3" s="478"/>
      <c r="I3" s="478"/>
      <c r="J3" s="478"/>
      <c r="K3" s="478"/>
      <c r="L3" s="478"/>
      <c r="M3" s="478"/>
      <c r="N3" s="478"/>
      <c r="O3" s="1"/>
    </row>
    <row r="4" spans="2:15" ht="15" customHeight="1">
      <c r="B4" s="1"/>
      <c r="C4" s="1"/>
      <c r="D4" s="1"/>
      <c r="E4" s="1"/>
      <c r="F4" s="1"/>
      <c r="G4" s="1"/>
      <c r="H4" s="1"/>
      <c r="I4" s="1"/>
      <c r="J4" s="1"/>
      <c r="K4" s="1"/>
      <c r="L4" s="1"/>
      <c r="M4" s="1"/>
      <c r="N4" s="1"/>
      <c r="O4" s="1"/>
    </row>
    <row r="5" spans="2:15" ht="20.25" customHeight="1">
      <c r="B5" s="1"/>
      <c r="C5" s="2" t="s">
        <v>552</v>
      </c>
      <c r="D5" s="1"/>
      <c r="E5" s="1"/>
      <c r="F5" s="1"/>
      <c r="G5" s="1"/>
      <c r="H5" s="1"/>
      <c r="I5" s="1"/>
      <c r="J5" s="1"/>
      <c r="K5" s="1"/>
      <c r="L5" s="1"/>
      <c r="M5" s="1"/>
      <c r="N5" s="1"/>
      <c r="O5" s="1"/>
    </row>
    <row r="6" spans="2:15" ht="19.5" customHeight="1">
      <c r="B6" s="1"/>
      <c r="C6" s="1"/>
      <c r="D6" s="1"/>
      <c r="E6" s="1"/>
      <c r="F6" s="1"/>
      <c r="G6" s="1"/>
      <c r="H6" s="1"/>
      <c r="I6" s="1"/>
      <c r="J6" s="1"/>
      <c r="K6" s="1"/>
      <c r="L6" s="1"/>
      <c r="M6" s="1"/>
      <c r="N6" s="1"/>
      <c r="O6" s="1"/>
    </row>
    <row r="7" spans="2:15" ht="19.5" customHeight="1">
      <c r="B7" s="1"/>
      <c r="C7" s="276" t="str">
        <f>'Dados Estatísticos'!B6</f>
        <v>1. </v>
      </c>
      <c r="D7" s="277" t="str">
        <f>'Dados Estatísticos'!C6</f>
        <v>AS TIC NAS ESCOLAS</v>
      </c>
      <c r="E7" s="258"/>
      <c r="F7" s="1"/>
      <c r="G7" s="1"/>
      <c r="H7" s="1"/>
      <c r="I7" s="1"/>
      <c r="J7" s="1"/>
      <c r="K7" s="1"/>
      <c r="L7" s="1"/>
      <c r="M7" s="1"/>
      <c r="N7" s="1"/>
      <c r="O7" s="1"/>
    </row>
    <row r="8" spans="2:15" ht="15" customHeight="1">
      <c r="B8" s="1"/>
      <c r="C8" s="278" t="str">
        <f>'Dados Estatísticos'!B8</f>
        <v>Tabela IV.1 </v>
      </c>
      <c r="D8" s="279" t="str">
        <f>'Dados Estatísticos'!C8</f>
        <v>Número de alunos matriculados, por natureza da instituição e nível de ensino</v>
      </c>
      <c r="E8" s="257"/>
      <c r="F8" s="257"/>
      <c r="G8" s="257"/>
      <c r="H8" s="257"/>
      <c r="I8" s="257"/>
      <c r="J8" s="1"/>
      <c r="K8" s="1"/>
      <c r="L8" s="1"/>
      <c r="M8" s="1"/>
      <c r="N8" s="1"/>
      <c r="O8" s="1"/>
    </row>
    <row r="9" spans="2:15" ht="15" customHeight="1">
      <c r="B9" s="1"/>
      <c r="C9" s="278" t="str">
        <f>'Dados Estatísticos'!B32</f>
        <v>Tabela IV.2 </v>
      </c>
      <c r="D9" s="279" t="str">
        <f>'Dados Estatísticos'!C32</f>
        <v>Número de computadores e de computadores com ligação à Internet, por natureza do estabelecimento e nível de ensino</v>
      </c>
      <c r="E9" s="257"/>
      <c r="F9" s="257"/>
      <c r="G9" s="257"/>
      <c r="H9" s="257"/>
      <c r="I9" s="257"/>
      <c r="J9" s="257"/>
      <c r="K9" s="257"/>
      <c r="L9" s="257"/>
      <c r="M9" s="257"/>
      <c r="N9" s="1"/>
      <c r="O9" s="1"/>
    </row>
    <row r="10" spans="2:15" ht="15" customHeight="1">
      <c r="B10" s="1"/>
      <c r="C10" s="278" t="str">
        <f>'Dados Estatísticos'!B57</f>
        <v>Tabela IV.3</v>
      </c>
      <c r="D10" s="279" t="str">
        <f>'Dados Estatísticos'!C57</f>
        <v>Número de alunos por computador e por computador com ligação à Internet, por natureza do estabelecimento e nível de ensino</v>
      </c>
      <c r="E10" s="257"/>
      <c r="F10" s="257"/>
      <c r="G10" s="257"/>
      <c r="H10" s="257"/>
      <c r="I10" s="257"/>
      <c r="J10" s="257"/>
      <c r="K10" s="257"/>
      <c r="L10" s="257"/>
      <c r="M10" s="257"/>
      <c r="N10" s="257"/>
      <c r="O10" s="1"/>
    </row>
    <row r="11" spans="2:15" ht="15" customHeight="1">
      <c r="B11" s="1"/>
      <c r="C11" s="278" t="str">
        <f>'Dados Estatísticos'!B82</f>
        <v>Tabela IV.4</v>
      </c>
      <c r="D11" s="279" t="str">
        <f>'Dados Estatísticos'!C82</f>
        <v>Escolas ligadas à Internet pela Rede Ciência, Tecnologia e Sociedade (RCTS)</v>
      </c>
      <c r="E11" s="257"/>
      <c r="F11" s="257"/>
      <c r="G11" s="257"/>
      <c r="H11" s="257"/>
      <c r="I11" s="257"/>
      <c r="J11" s="257"/>
      <c r="K11" s="1"/>
      <c r="L11" s="1"/>
      <c r="M11" s="1"/>
      <c r="N11" s="1"/>
      <c r="O11" s="1"/>
    </row>
    <row r="12" spans="2:15" ht="15" customHeight="1">
      <c r="B12" s="1"/>
      <c r="C12" s="278" t="str">
        <f>'Dados Estatísticos'!B107</f>
        <v>Tabela IV.5</v>
      </c>
      <c r="D12" s="279" t="str">
        <f>'Dados Estatísticos'!C107</f>
        <v>Infraestruturas tecnológicas, segundo a natureza do estabelecimento</v>
      </c>
      <c r="E12" s="257"/>
      <c r="F12" s="257"/>
      <c r="G12" s="257"/>
      <c r="H12" s="257"/>
      <c r="I12" s="257"/>
      <c r="J12" s="1"/>
      <c r="K12" s="1"/>
      <c r="L12" s="1"/>
      <c r="M12" s="1"/>
      <c r="N12" s="1"/>
      <c r="O12" s="1"/>
    </row>
    <row r="13" spans="2:15" ht="15" customHeight="1">
      <c r="B13" s="1"/>
      <c r="C13" s="278" t="str">
        <f>'Dados Estatísticos'!B128</f>
        <v>Tabela IV.6</v>
      </c>
      <c r="D13" s="279" t="str">
        <f>'Dados Estatísticos'!C128</f>
        <v>Computadores, por finalidade, segundo a natureza do estabelecimento</v>
      </c>
      <c r="E13" s="257"/>
      <c r="F13" s="257"/>
      <c r="G13" s="257"/>
      <c r="H13" s="257"/>
      <c r="I13" s="257"/>
      <c r="J13" s="1"/>
      <c r="K13" s="1"/>
      <c r="L13" s="1"/>
      <c r="M13" s="1"/>
      <c r="N13" s="1"/>
      <c r="O13" s="1"/>
    </row>
    <row r="14" spans="2:15" ht="15" customHeight="1">
      <c r="B14" s="1"/>
      <c r="C14" s="278" t="str">
        <f>'Dados Estatísticos'!B145</f>
        <v>Tabela IV.7</v>
      </c>
      <c r="D14" s="279" t="str">
        <f>'Dados Estatísticos'!C145</f>
        <v>Software existente nos computadores, segundo a finalidade</v>
      </c>
      <c r="E14" s="257"/>
      <c r="F14" s="257"/>
      <c r="G14" s="257"/>
      <c r="H14" s="257"/>
      <c r="I14" s="1"/>
      <c r="J14" s="1"/>
      <c r="K14" s="1"/>
      <c r="L14" s="1"/>
      <c r="M14" s="1"/>
      <c r="N14" s="1"/>
      <c r="O14" s="1"/>
    </row>
    <row r="15" spans="2:15" ht="15" customHeight="1">
      <c r="B15" s="1"/>
      <c r="C15" s="278" t="str">
        <f>'Dados Estatísticos'!B166</f>
        <v>Tabela IV.8</v>
      </c>
      <c r="D15" s="279" t="str">
        <f>'Dados Estatísticos'!C166</f>
        <v>Escolas com redes locais ou intranet</v>
      </c>
      <c r="E15" s="257"/>
      <c r="F15" s="257"/>
      <c r="G15" s="1"/>
      <c r="H15" s="1"/>
      <c r="I15" s="1"/>
      <c r="J15" s="1"/>
      <c r="K15" s="1"/>
      <c r="L15" s="1"/>
      <c r="M15" s="1"/>
      <c r="N15" s="1"/>
      <c r="O15" s="1"/>
    </row>
    <row r="16" spans="2:15" ht="15" customHeight="1">
      <c r="B16" s="1"/>
      <c r="C16" s="278" t="str">
        <f>'Dados Estatísticos'!B180</f>
        <v>Tabela IV.9</v>
      </c>
      <c r="D16" s="279" t="str">
        <f>'Dados Estatísticos'!C180</f>
        <v>Serviços e processos da escola efectuados através de Internet/intranet</v>
      </c>
      <c r="E16" s="257"/>
      <c r="F16" s="257"/>
      <c r="G16" s="257"/>
      <c r="H16" s="257"/>
      <c r="I16" s="257"/>
      <c r="J16" s="1"/>
      <c r="K16" s="1"/>
      <c r="L16" s="1"/>
      <c r="M16" s="1"/>
      <c r="N16" s="1"/>
      <c r="O16" s="1"/>
    </row>
    <row r="17" spans="2:15" ht="15" customHeight="1">
      <c r="B17" s="1"/>
      <c r="C17" s="278" t="str">
        <f>'Dados Estatísticos'!B204</f>
        <v>Tabela IV.10</v>
      </c>
      <c r="D17" s="279" t="str">
        <f>'Dados Estatísticos'!C204</f>
        <v>Escolas com "cartão electrónico do aluno"</v>
      </c>
      <c r="E17" s="257"/>
      <c r="F17" s="257"/>
      <c r="G17" s="257"/>
      <c r="H17" s="1"/>
      <c r="I17" s="1"/>
      <c r="J17" s="1"/>
      <c r="K17" s="1"/>
      <c r="L17" s="1"/>
      <c r="M17" s="1"/>
      <c r="N17" s="1"/>
      <c r="O17" s="1"/>
    </row>
    <row r="18" spans="2:15" ht="15" customHeight="1">
      <c r="B18" s="1"/>
      <c r="C18" s="278" t="str">
        <f>'Dados Estatísticos'!B221</f>
        <v>Tabela IV.11</v>
      </c>
      <c r="D18" s="279" t="str">
        <f>'Dados Estatísticos'!C221</f>
        <v>Escolas com sistema de videovigilância</v>
      </c>
      <c r="E18" s="257"/>
      <c r="F18" s="257"/>
      <c r="G18" s="257"/>
      <c r="H18" s="1"/>
      <c r="I18" s="1"/>
      <c r="J18" s="1"/>
      <c r="K18" s="1"/>
      <c r="L18" s="1"/>
      <c r="M18" s="1"/>
      <c r="N18" s="1"/>
      <c r="O18" s="1"/>
    </row>
    <row r="19" spans="2:15" ht="19.5" customHeight="1">
      <c r="B19" s="1"/>
      <c r="C19" s="276" t="str">
        <f>'Dados Estatísticos'!B238</f>
        <v>2.  </v>
      </c>
      <c r="D19" s="277" t="str">
        <f>'Dados Estatísticos'!C238</f>
        <v>FORMAÇÃO EM TIC NO ENSINO SUPERIOR</v>
      </c>
      <c r="E19" s="258"/>
      <c r="F19" s="258"/>
      <c r="G19" s="258"/>
      <c r="H19" s="1"/>
      <c r="I19" s="1"/>
      <c r="J19" s="1"/>
      <c r="K19" s="1"/>
      <c r="L19" s="1"/>
      <c r="M19" s="1"/>
      <c r="N19" s="1"/>
      <c r="O19" s="1"/>
    </row>
    <row r="20" spans="2:15" ht="19.5" customHeight="1">
      <c r="B20" s="1"/>
      <c r="C20" s="276" t="str">
        <f>'Dados Estatísticos'!B240</f>
        <v>2.1 </v>
      </c>
      <c r="D20" s="277" t="str">
        <f>'Dados Estatísticos'!C240</f>
        <v>Criação de Cursos TIC no Ensino Superior</v>
      </c>
      <c r="E20" s="258"/>
      <c r="F20" s="258"/>
      <c r="G20" s="258"/>
      <c r="H20" s="1"/>
      <c r="I20" s="1"/>
      <c r="J20" s="1"/>
      <c r="K20" s="1"/>
      <c r="L20" s="1"/>
      <c r="M20" s="1"/>
      <c r="N20" s="1"/>
      <c r="O20" s="1"/>
    </row>
    <row r="21" spans="2:15" ht="15" customHeight="1">
      <c r="B21" s="1"/>
      <c r="C21" s="278" t="str">
        <f>'Dados Estatísticos'!B242</f>
        <v>Tabela IV.12</v>
      </c>
      <c r="D21" s="279" t="str">
        <f>'Dados Estatísticos'!C242</f>
        <v>Evolução do total de pares estabelecimento/curso de formação inicial e de pares estabelecimento/curso em TIC</v>
      </c>
      <c r="E21" s="257"/>
      <c r="F21" s="257"/>
      <c r="G21" s="257"/>
      <c r="H21" s="257"/>
      <c r="I21" s="257"/>
      <c r="J21" s="257"/>
      <c r="K21" s="257"/>
      <c r="L21" s="257"/>
      <c r="M21" s="1"/>
      <c r="N21" s="1"/>
      <c r="O21" s="1"/>
    </row>
    <row r="22" spans="2:15" ht="15" customHeight="1">
      <c r="B22" s="1"/>
      <c r="C22" s="278" t="str">
        <f>'Dados Estatísticos'!B257</f>
        <v>Tabela IV.13</v>
      </c>
      <c r="D22" s="279" t="str">
        <f>'Dados Estatísticos'!C257</f>
        <v>Evolução do total de pares estabelecimento/curso TIC colocados a concurso, por tipo de estabelecimento </v>
      </c>
      <c r="E22" s="257"/>
      <c r="F22" s="257"/>
      <c r="G22" s="257"/>
      <c r="H22" s="257"/>
      <c r="I22" s="257"/>
      <c r="J22" s="257"/>
      <c r="K22" s="257"/>
      <c r="L22" s="257"/>
      <c r="M22" s="1"/>
      <c r="N22" s="1"/>
      <c r="O22" s="1"/>
    </row>
    <row r="23" spans="2:15" ht="19.5" customHeight="1">
      <c r="B23" s="1"/>
      <c r="C23" s="276" t="str">
        <f>'Dados Estatísticos'!B277</f>
        <v>2.2 </v>
      </c>
      <c r="D23" s="277" t="str">
        <f>'Dados Estatísticos'!C277</f>
        <v>Evolução do Número de Vagas no Ensino Superior</v>
      </c>
      <c r="E23" s="258"/>
      <c r="F23" s="258"/>
      <c r="G23" s="258"/>
      <c r="H23" s="1"/>
      <c r="I23" s="1"/>
      <c r="J23" s="1"/>
      <c r="K23" s="1"/>
      <c r="L23" s="1"/>
      <c r="M23" s="1"/>
      <c r="N23" s="1"/>
      <c r="O23" s="1"/>
    </row>
    <row r="24" spans="2:15" ht="15" customHeight="1">
      <c r="B24" s="1"/>
      <c r="C24" s="280" t="str">
        <f>'Dados Estatísticos'!B279</f>
        <v>Tabela IV.14</v>
      </c>
      <c r="D24" s="281" t="str">
        <f>'Dados Estatísticos'!C279</f>
        <v>Evolução do total de vagas e de vagas em TIC</v>
      </c>
      <c r="E24" s="257"/>
      <c r="F24" s="257"/>
      <c r="G24" s="257"/>
      <c r="H24" s="1"/>
      <c r="I24" s="1"/>
      <c r="J24" s="1"/>
      <c r="K24" s="1"/>
      <c r="L24" s="1"/>
      <c r="M24" s="1"/>
      <c r="N24" s="1"/>
      <c r="O24" s="1"/>
    </row>
    <row r="25" spans="2:15" ht="15" customHeight="1">
      <c r="B25" s="1"/>
      <c r="C25" s="280" t="str">
        <f>'Dados Estatísticos'!B294</f>
        <v>Tabela IV.15</v>
      </c>
      <c r="D25" s="281" t="str">
        <f>'Dados Estatísticos'!C294</f>
        <v>Evolução do número de vagas em TIC, por tipo de estabelecimento </v>
      </c>
      <c r="E25" s="257"/>
      <c r="F25" s="257"/>
      <c r="G25" s="257"/>
      <c r="H25" s="257"/>
      <c r="I25" s="257"/>
      <c r="J25" s="1"/>
      <c r="K25" s="1"/>
      <c r="L25" s="1"/>
      <c r="M25" s="1"/>
      <c r="N25" s="1"/>
      <c r="O25" s="1"/>
    </row>
    <row r="26" spans="2:15" ht="15" customHeight="1">
      <c r="B26" s="1"/>
      <c r="C26" s="278" t="str">
        <f>'Dados Estatísticos'!B314</f>
        <v>Tabela IV.16</v>
      </c>
      <c r="D26" s="279" t="str">
        <f>'Dados Estatísticos'!C314</f>
        <v>Evolução do número de vagas por área científica e em TIC</v>
      </c>
      <c r="E26" s="257"/>
      <c r="F26" s="257"/>
      <c r="G26" s="257"/>
      <c r="H26" s="257"/>
      <c r="I26" s="1"/>
      <c r="J26" s="1"/>
      <c r="K26" s="1"/>
      <c r="L26" s="1"/>
      <c r="M26" s="1"/>
      <c r="N26" s="1"/>
      <c r="O26" s="1"/>
    </row>
    <row r="27" spans="2:15" ht="19.5" customHeight="1">
      <c r="B27" s="1"/>
      <c r="C27" s="276" t="str">
        <f>'Dados Estatísticos'!B355</f>
        <v>2.3 </v>
      </c>
      <c r="D27" s="277" t="str">
        <f>'Dados Estatísticos'!C355</f>
        <v>Evolução do Número de Inscritos (1.ª vez) no Ensino Superior</v>
      </c>
      <c r="E27" s="258"/>
      <c r="F27" s="258"/>
      <c r="G27" s="258"/>
      <c r="H27" s="258"/>
      <c r="I27" s="1"/>
      <c r="J27" s="1"/>
      <c r="K27" s="1"/>
      <c r="L27" s="1"/>
      <c r="M27" s="1"/>
      <c r="N27" s="1"/>
      <c r="O27" s="1"/>
    </row>
    <row r="28" spans="2:15" ht="15" customHeight="1">
      <c r="B28" s="1"/>
      <c r="C28" s="278" t="str">
        <f>'Dados Estatísticos'!B357</f>
        <v>Tabela IV.17</v>
      </c>
      <c r="D28" s="279" t="str">
        <f>'Dados Estatísticos'!C357</f>
        <v>Evolução do total de inscritos (1.ª vez) e de inscritos (1.ª vez) em TIC</v>
      </c>
      <c r="E28" s="257"/>
      <c r="F28" s="257"/>
      <c r="G28" s="257"/>
      <c r="H28" s="257"/>
      <c r="I28" s="257"/>
      <c r="J28" s="1"/>
      <c r="K28" s="1"/>
      <c r="L28" s="1"/>
      <c r="M28" s="1"/>
      <c r="N28" s="1"/>
      <c r="O28" s="1"/>
    </row>
    <row r="29" spans="2:15" ht="15" customHeight="1">
      <c r="B29" s="1"/>
      <c r="C29" s="278" t="str">
        <f>'Dados Estatísticos'!B372</f>
        <v>Tabela IV.18</v>
      </c>
      <c r="D29" s="279" t="str">
        <f>'Dados Estatísticos'!C372</f>
        <v>Evolução do número de inscritos (1.ª vez) em TIC, por tipo de estabelecimento </v>
      </c>
      <c r="E29" s="257"/>
      <c r="F29" s="257"/>
      <c r="G29" s="257"/>
      <c r="H29" s="257"/>
      <c r="I29" s="257"/>
      <c r="J29" s="257"/>
      <c r="K29" s="1"/>
      <c r="L29" s="1"/>
      <c r="M29" s="1"/>
      <c r="N29" s="1"/>
      <c r="O29" s="1"/>
    </row>
    <row r="30" spans="2:15" ht="15" customHeight="1">
      <c r="B30" s="1"/>
      <c r="C30" s="278" t="str">
        <f>'Dados Estatísticos'!B392</f>
        <v>Tabela IV.19</v>
      </c>
      <c r="D30" s="279" t="str">
        <f>'Dados Estatísticos'!C392</f>
        <v>Evolução do número de inscritos (1.ª vez), por área científica e em TIC</v>
      </c>
      <c r="E30" s="257"/>
      <c r="F30" s="257"/>
      <c r="G30" s="257"/>
      <c r="H30" s="257"/>
      <c r="I30" s="257"/>
      <c r="J30" s="1"/>
      <c r="K30" s="1"/>
      <c r="L30" s="1"/>
      <c r="M30" s="1"/>
      <c r="N30" s="1"/>
      <c r="O30" s="1"/>
    </row>
    <row r="31" spans="2:15" ht="15" customHeight="1">
      <c r="B31" s="1"/>
      <c r="C31" s="278" t="str">
        <f>'Dados Estatísticos'!B435</f>
        <v>Tabela IV.20</v>
      </c>
      <c r="D31" s="279" t="str">
        <f>'Dados Estatísticos'!C435</f>
        <v>Evolução da distribuição percentual do número de inscritos (1.ª vez) em TIC, por género</v>
      </c>
      <c r="E31" s="257"/>
      <c r="F31" s="257"/>
      <c r="G31" s="257"/>
      <c r="H31" s="257"/>
      <c r="I31" s="257"/>
      <c r="J31" s="257"/>
      <c r="K31" s="1"/>
      <c r="L31" s="1"/>
      <c r="M31" s="1"/>
      <c r="N31" s="1"/>
      <c r="O31" s="1"/>
    </row>
    <row r="32" spans="2:15" ht="19.5" customHeight="1">
      <c r="B32" s="1"/>
      <c r="C32" s="276" t="str">
        <f>'Dados Estatísticos'!B450</f>
        <v>2.4</v>
      </c>
      <c r="D32" s="277" t="str">
        <f>'Dados Estatísticos'!C450</f>
        <v>Evolução do Número de Diplomados no Ensino Superior</v>
      </c>
      <c r="E32" s="258"/>
      <c r="F32" s="258"/>
      <c r="G32" s="258"/>
      <c r="H32" s="258"/>
      <c r="I32" s="1"/>
      <c r="J32" s="1"/>
      <c r="K32" s="1"/>
      <c r="L32" s="1"/>
      <c r="M32" s="1"/>
      <c r="N32" s="1"/>
      <c r="O32" s="1"/>
    </row>
    <row r="33" spans="2:15" ht="15" customHeight="1">
      <c r="B33" s="1"/>
      <c r="C33" s="278" t="str">
        <f>'Dados Estatísticos'!B453</f>
        <v>Tabela IV.21</v>
      </c>
      <c r="D33" s="279" t="str">
        <f>'Dados Estatísticos'!C453</f>
        <v>Evolução do total de diplomados e de diplomados em TIC </v>
      </c>
      <c r="E33" s="257"/>
      <c r="F33" s="257"/>
      <c r="G33" s="257"/>
      <c r="H33" s="257"/>
      <c r="I33" s="1"/>
      <c r="J33" s="1"/>
      <c r="K33" s="1"/>
      <c r="L33" s="1"/>
      <c r="M33" s="1"/>
      <c r="N33" s="1"/>
      <c r="O33" s="1"/>
    </row>
    <row r="34" spans="2:15" ht="15" customHeight="1">
      <c r="B34" s="1"/>
      <c r="C34" s="278" t="str">
        <f>'Dados Estatísticos'!B468</f>
        <v>Tabela IV.22</v>
      </c>
      <c r="D34" s="279" t="str">
        <f>'Dados Estatísticos'!C468</f>
        <v>Evolução do número de diplomados em TIC, por tipo de estabelecimento </v>
      </c>
      <c r="E34" s="257"/>
      <c r="F34" s="257"/>
      <c r="G34" s="257"/>
      <c r="H34" s="257"/>
      <c r="I34" s="257"/>
      <c r="J34" s="1"/>
      <c r="K34" s="1"/>
      <c r="L34" s="1"/>
      <c r="M34" s="1"/>
      <c r="N34" s="1"/>
      <c r="O34" s="1"/>
    </row>
    <row r="35" spans="2:15" ht="15" customHeight="1">
      <c r="B35" s="1"/>
      <c r="C35" s="278" t="str">
        <f>'Dados Estatísticos'!B487</f>
        <v>Tabela IV.23</v>
      </c>
      <c r="D35" s="279" t="str">
        <f>'Dados Estatísticos'!C487</f>
        <v>Evolução do número de diplomados, por área científica e em TIC</v>
      </c>
      <c r="E35" s="257"/>
      <c r="F35" s="257"/>
      <c r="G35" s="257"/>
      <c r="H35" s="257"/>
      <c r="I35" s="257"/>
      <c r="J35" s="1"/>
      <c r="K35" s="1"/>
      <c r="L35" s="1"/>
      <c r="M35" s="1"/>
      <c r="N35" s="1"/>
      <c r="O35" s="1"/>
    </row>
    <row r="36" spans="2:15" ht="15" customHeight="1">
      <c r="B36" s="1"/>
      <c r="C36" s="278" t="str">
        <f>'Dados Estatísticos'!B528</f>
        <v>Tabela IV.24</v>
      </c>
      <c r="D36" s="279" t="str">
        <f>'Dados Estatísticos'!C528</f>
        <v>Evolução da distribuição percentual de diplomados em TIC, por género </v>
      </c>
      <c r="E36" s="257"/>
      <c r="F36" s="257"/>
      <c r="G36" s="257"/>
      <c r="H36" s="257"/>
      <c r="I36" s="257"/>
      <c r="J36" s="1"/>
      <c r="K36" s="1"/>
      <c r="L36" s="1"/>
      <c r="M36" s="1"/>
      <c r="N36" s="1"/>
      <c r="O36" s="1"/>
    </row>
    <row r="37" spans="2:15" ht="15" customHeight="1">
      <c r="B37" s="1"/>
      <c r="C37" s="278"/>
      <c r="D37" s="279"/>
      <c r="E37" s="257"/>
      <c r="F37" s="257"/>
      <c r="G37" s="257"/>
      <c r="H37" s="257"/>
      <c r="I37" s="257"/>
      <c r="J37" s="1"/>
      <c r="K37" s="1"/>
      <c r="L37" s="1"/>
      <c r="M37" s="1"/>
      <c r="N37" s="1"/>
      <c r="O37" s="1"/>
    </row>
    <row r="38" spans="2:15" ht="15" customHeight="1">
      <c r="B38" s="1"/>
      <c r="C38" s="277" t="str">
        <f>'Notas Metodológicas | Siglas'!C4</f>
        <v> NOTAS METODOLÓGICAS</v>
      </c>
      <c r="D38" s="277"/>
      <c r="E38" s="257"/>
      <c r="F38" s="257"/>
      <c r="G38" s="257"/>
      <c r="H38" s="257"/>
      <c r="I38" s="257"/>
      <c r="J38" s="1"/>
      <c r="K38" s="1"/>
      <c r="L38" s="1"/>
      <c r="M38" s="1"/>
      <c r="N38" s="1"/>
      <c r="O38" s="1"/>
    </row>
    <row r="39" spans="2:15" ht="15" customHeight="1">
      <c r="B39" s="1"/>
      <c r="C39" s="277" t="str">
        <f>'Notas Metodológicas | Siglas'!C116</f>
        <v> SIGLAS E SINAIS CONVENCIONAIS</v>
      </c>
      <c r="D39" s="277"/>
      <c r="E39" s="258"/>
      <c r="F39" s="257"/>
      <c r="G39" s="257"/>
      <c r="H39" s="257"/>
      <c r="I39" s="257"/>
      <c r="J39" s="1"/>
      <c r="K39" s="1"/>
      <c r="L39" s="1"/>
      <c r="M39" s="1"/>
      <c r="N39" s="1"/>
      <c r="O39" s="1"/>
    </row>
    <row r="40" spans="2:15" ht="12.75">
      <c r="B40" s="1"/>
      <c r="C40" s="265"/>
      <c r="D40" s="1"/>
      <c r="E40" s="1"/>
      <c r="F40" s="1"/>
      <c r="G40" s="1"/>
      <c r="H40" s="1"/>
      <c r="I40" s="1"/>
      <c r="J40" s="1"/>
      <c r="K40" s="1"/>
      <c r="L40" s="1"/>
      <c r="M40" s="1"/>
      <c r="N40" s="1"/>
      <c r="O40" s="1"/>
    </row>
    <row r="41" ht="12.75">
      <c r="C41" s="3"/>
    </row>
    <row r="42" ht="12.75">
      <c r="C42" s="3"/>
    </row>
    <row r="43" ht="12.75">
      <c r="C43" s="3"/>
    </row>
    <row r="44" ht="12.75">
      <c r="C44" s="3"/>
    </row>
    <row r="45" ht="12.75">
      <c r="C45" s="3"/>
    </row>
    <row r="46" ht="12.75">
      <c r="C46" s="3"/>
    </row>
    <row r="47" ht="12.75">
      <c r="C47" s="3"/>
    </row>
    <row r="48" ht="12.75">
      <c r="C48" s="3"/>
    </row>
    <row r="49" ht="12.75">
      <c r="C49" s="3"/>
    </row>
    <row r="50" ht="12.75">
      <c r="C50" s="3"/>
    </row>
    <row r="51" ht="12.75">
      <c r="C51" s="3"/>
    </row>
    <row r="52" ht="12.75">
      <c r="C52" s="3"/>
    </row>
    <row r="53" ht="12.75">
      <c r="C53" s="3"/>
    </row>
  </sheetData>
  <sheetProtection/>
  <hyperlinks>
    <hyperlink ref="D7:E7" location="TP_SC1" display="TP_SC1"/>
    <hyperlink ref="D8:I8" location="TP_1" display="TP_1"/>
    <hyperlink ref="D9:M9" location="TP_2" display="TP_2"/>
    <hyperlink ref="D10:N10" location="TP_3" display="TP_3"/>
    <hyperlink ref="D11:J11" location="TP_4" display="TP_4"/>
    <hyperlink ref="D12:I12" location="TP_5" display="TP_5"/>
    <hyperlink ref="D13:I13" location="TP_6" display="TP_6"/>
    <hyperlink ref="D14:H14" location="TP_7" display="TP_7"/>
    <hyperlink ref="D15:F15" location="TP_8" display="TP_8"/>
    <hyperlink ref="D16:I16" location="TP_9" display="TP_9"/>
    <hyperlink ref="D17:G17" location="TP_10" display="TP_10"/>
    <hyperlink ref="D18:G18" location="TP_11" display="TP_11"/>
    <hyperlink ref="D19:G19" location="TP_SC2" display="TP_SC2"/>
    <hyperlink ref="D20:G20" location="TP_SC2.1" display="TP_SC2.1"/>
    <hyperlink ref="D21:L21" location="TP_12" display="TP_12"/>
    <hyperlink ref="D22:L22" location="TP_13" display="TP_13"/>
    <hyperlink ref="D23:G23" location="TP_2.2" display="TP_2.2"/>
    <hyperlink ref="D24:G24" location="TP_14" display="TP_14"/>
    <hyperlink ref="D25:I25" location="TP_15" display="TP_15"/>
    <hyperlink ref="D26:H26" location="TP_16" display="TP_16"/>
    <hyperlink ref="D27:H27" location="TP_SC2.3" display="TP_SC2.3"/>
    <hyperlink ref="D28:I28" location="TP_17" display="TP_17"/>
    <hyperlink ref="D29:J29" location="TP_18" display="TP_18"/>
    <hyperlink ref="D30:I30" location="TP_19" display="TP_19"/>
    <hyperlink ref="D31:J31" location="TP_20" display="TP_20"/>
    <hyperlink ref="D32:H32" location="TP_SC2.4" display="TP_SC2.4"/>
    <hyperlink ref="D33:H33" location="TP_21" display="TP_21"/>
    <hyperlink ref="D34:I34" location="TP_22" display="TP_22"/>
    <hyperlink ref="D35:I35" location="TP_23" display="TP_23"/>
    <hyperlink ref="D36:I36" location="TP_24" display="TP_24"/>
    <hyperlink ref="C38:D38" location="TP_NM" display="TP_NM"/>
    <hyperlink ref="C39:E39" location="TP_SIG" display="TP_SIG"/>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7D5B1D"/>
  </sheetPr>
  <dimension ref="B3:IV539"/>
  <sheetViews>
    <sheetView showGridLines="0" tabSelected="1" zoomScalePageLayoutView="0" workbookViewId="0" topLeftCell="B1">
      <selection activeCell="G106" sqref="G106"/>
    </sheetView>
  </sheetViews>
  <sheetFormatPr defaultColWidth="8.8515625" defaultRowHeight="12" customHeight="1"/>
  <cols>
    <col min="1" max="1" width="5.7109375" style="6" customWidth="1"/>
    <col min="2" max="2" width="14.140625" style="6" customWidth="1"/>
    <col min="3" max="3" width="3.421875" style="6" customWidth="1"/>
    <col min="4" max="4" width="27.00390625" style="6" customWidth="1"/>
    <col min="5" max="6" width="12.57421875" style="6" customWidth="1"/>
    <col min="7" max="7" width="12.8515625" style="6" customWidth="1"/>
    <col min="8" max="8" width="11.7109375" style="6" customWidth="1"/>
    <col min="9" max="9" width="12.28125" style="6" customWidth="1"/>
    <col min="10" max="10" width="11.7109375" style="6" customWidth="1"/>
    <col min="11" max="11" width="10.7109375" style="6" customWidth="1"/>
    <col min="12" max="12" width="11.421875" style="6" customWidth="1"/>
    <col min="13" max="13" width="9.7109375" style="6" customWidth="1"/>
    <col min="14" max="14" width="11.28125" style="6" customWidth="1"/>
    <col min="15" max="15" width="11.00390625" style="6" customWidth="1"/>
    <col min="16" max="16" width="10.00390625" style="6" customWidth="1"/>
    <col min="17" max="16384" width="8.8515625" style="6" customWidth="1"/>
  </cols>
  <sheetData>
    <row r="3" spans="2:11" ht="16.5" customHeight="1">
      <c r="B3" s="4" t="s">
        <v>388</v>
      </c>
      <c r="C3" s="5"/>
      <c r="D3" s="5"/>
      <c r="E3" s="5"/>
      <c r="F3" s="5"/>
      <c r="G3" s="5"/>
      <c r="H3" s="5"/>
      <c r="I3" s="14"/>
      <c r="J3" s="5"/>
      <c r="K3" s="5"/>
    </row>
    <row r="4" spans="2:10" ht="16.5" customHeight="1">
      <c r="B4" s="7"/>
      <c r="C4" s="8"/>
      <c r="D4" s="8"/>
      <c r="E4" s="8"/>
      <c r="F4" s="8"/>
      <c r="G4" s="8"/>
      <c r="H4" s="8"/>
      <c r="I4" s="18"/>
      <c r="J4" s="8"/>
    </row>
    <row r="5" spans="2:12" ht="12" customHeight="1">
      <c r="B5" s="9"/>
      <c r="I5" s="10"/>
      <c r="J5" s="11"/>
      <c r="K5" s="11"/>
      <c r="L5" s="11"/>
    </row>
    <row r="6" spans="2:12" s="11" customFormat="1" ht="12" customHeight="1">
      <c r="B6" s="12" t="s">
        <v>391</v>
      </c>
      <c r="C6" s="13" t="s">
        <v>392</v>
      </c>
      <c r="D6" s="14"/>
      <c r="E6" s="14"/>
      <c r="F6" s="14"/>
      <c r="G6" s="14"/>
      <c r="H6" s="14"/>
      <c r="I6" s="14"/>
      <c r="J6" s="14"/>
      <c r="K6" s="14"/>
      <c r="L6" s="10"/>
    </row>
    <row r="7" spans="2:256" ht="12" customHeight="1">
      <c r="B7" s="10"/>
      <c r="C7" s="10"/>
      <c r="D7" s="11"/>
      <c r="E7" s="11"/>
      <c r="F7" s="11"/>
      <c r="G7" s="11"/>
      <c r="H7" s="11"/>
      <c r="I7" s="11"/>
      <c r="J7" s="11"/>
      <c r="K7" s="11"/>
      <c r="L7" s="10"/>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2:13" s="11" customFormat="1" ht="12" customHeight="1">
      <c r="B8" s="15" t="s">
        <v>393</v>
      </c>
      <c r="C8" s="16" t="s">
        <v>89</v>
      </c>
      <c r="D8" s="17"/>
      <c r="E8" s="17"/>
      <c r="F8" s="17"/>
      <c r="G8" s="17"/>
      <c r="H8" s="18"/>
      <c r="I8" s="18"/>
      <c r="J8" s="18"/>
      <c r="K8" s="18"/>
      <c r="L8" s="19"/>
      <c r="M8" s="18"/>
    </row>
    <row r="9" spans="2:13" s="11" customFormat="1" ht="12" customHeight="1">
      <c r="B9" s="20"/>
      <c r="C9" s="21" t="s">
        <v>441</v>
      </c>
      <c r="D9" s="17"/>
      <c r="E9" s="17"/>
      <c r="F9" s="17"/>
      <c r="G9" s="17"/>
      <c r="H9" s="18"/>
      <c r="I9" s="18"/>
      <c r="J9" s="18"/>
      <c r="K9" s="18"/>
      <c r="L9" s="19"/>
      <c r="M9" s="18"/>
    </row>
    <row r="10" spans="2:13" s="11" customFormat="1" ht="12" customHeight="1">
      <c r="B10" s="20"/>
      <c r="C10" s="68"/>
      <c r="D10" s="52"/>
      <c r="E10" s="52"/>
      <c r="F10" s="52"/>
      <c r="G10" s="52"/>
      <c r="H10" s="18"/>
      <c r="I10" s="18"/>
      <c r="J10" s="18"/>
      <c r="K10" s="18"/>
      <c r="L10" s="19"/>
      <c r="M10" s="18"/>
    </row>
    <row r="11" spans="2:13" s="11" customFormat="1" ht="12" customHeight="1">
      <c r="B11" s="20"/>
      <c r="C11" s="399"/>
      <c r="D11" s="400"/>
      <c r="E11" s="401"/>
      <c r="F11" s="402" t="s">
        <v>395</v>
      </c>
      <c r="G11" s="402" t="s">
        <v>396</v>
      </c>
      <c r="H11" s="402" t="s">
        <v>379</v>
      </c>
      <c r="I11" s="402" t="s">
        <v>385</v>
      </c>
      <c r="J11" s="403" t="s">
        <v>442</v>
      </c>
      <c r="L11" s="19"/>
      <c r="M11" s="18"/>
    </row>
    <row r="12" spans="2:13" s="11" customFormat="1" ht="12" customHeight="1">
      <c r="B12" s="20"/>
      <c r="C12" s="22"/>
      <c r="D12" s="23"/>
      <c r="E12" s="24"/>
      <c r="F12" s="24"/>
      <c r="G12" s="24"/>
      <c r="H12" s="24"/>
      <c r="I12" s="24"/>
      <c r="J12" s="284"/>
      <c r="L12" s="19"/>
      <c r="M12" s="18"/>
    </row>
    <row r="13" spans="2:13" s="11" customFormat="1" ht="12" customHeight="1">
      <c r="B13" s="20"/>
      <c r="C13" s="435" t="s">
        <v>390</v>
      </c>
      <c r="D13" s="436"/>
      <c r="E13" s="437"/>
      <c r="F13" s="438">
        <v>1372680</v>
      </c>
      <c r="G13" s="438">
        <v>1329977</v>
      </c>
      <c r="H13" s="438" t="s">
        <v>100</v>
      </c>
      <c r="I13" s="438" t="s">
        <v>101</v>
      </c>
      <c r="J13" s="439"/>
      <c r="L13" s="19"/>
      <c r="M13" s="18"/>
    </row>
    <row r="14" spans="2:13" s="11" customFormat="1" ht="12" customHeight="1">
      <c r="B14" s="20"/>
      <c r="C14" s="22"/>
      <c r="D14" s="23"/>
      <c r="E14" s="24"/>
      <c r="F14" s="24"/>
      <c r="G14" s="24"/>
      <c r="H14" s="24"/>
      <c r="I14" s="24"/>
      <c r="J14" s="25"/>
      <c r="L14" s="19"/>
      <c r="M14" s="18"/>
    </row>
    <row r="15" spans="2:13" s="11" customFormat="1" ht="12" customHeight="1">
      <c r="B15" s="20"/>
      <c r="C15" s="26" t="s">
        <v>389</v>
      </c>
      <c r="D15" s="27"/>
      <c r="E15" s="28"/>
      <c r="F15" s="28">
        <v>1202229</v>
      </c>
      <c r="G15" s="28">
        <v>1157602</v>
      </c>
      <c r="H15" s="28" t="s">
        <v>102</v>
      </c>
      <c r="I15" s="82" t="s">
        <v>103</v>
      </c>
      <c r="J15" s="29"/>
      <c r="L15" s="19"/>
      <c r="M15" s="18"/>
    </row>
    <row r="16" spans="2:13" s="11" customFormat="1" ht="12" customHeight="1">
      <c r="B16" s="20"/>
      <c r="C16" s="30"/>
      <c r="D16" s="35" t="s">
        <v>376</v>
      </c>
      <c r="E16" s="32"/>
      <c r="F16" s="32">
        <v>425477</v>
      </c>
      <c r="G16" s="32">
        <v>415564</v>
      </c>
      <c r="H16" s="32" t="s">
        <v>104</v>
      </c>
      <c r="I16" s="81" t="s">
        <v>105</v>
      </c>
      <c r="J16" s="33"/>
      <c r="L16" s="19"/>
      <c r="M16" s="18"/>
    </row>
    <row r="17" spans="2:13" s="98" customFormat="1" ht="12" customHeight="1">
      <c r="B17" s="97"/>
      <c r="C17" s="30"/>
      <c r="D17" s="35" t="s">
        <v>386</v>
      </c>
      <c r="E17" s="32"/>
      <c r="F17" s="32">
        <v>220384</v>
      </c>
      <c r="G17" s="32">
        <v>215994</v>
      </c>
      <c r="H17" s="32" t="s">
        <v>106</v>
      </c>
      <c r="I17" s="81" t="s">
        <v>107</v>
      </c>
      <c r="J17" s="33"/>
      <c r="L17" s="204"/>
      <c r="M17" s="205"/>
    </row>
    <row r="18" spans="2:13" s="11" customFormat="1" ht="12" customHeight="1">
      <c r="B18" s="20"/>
      <c r="C18" s="30"/>
      <c r="D18" s="35" t="s">
        <v>387</v>
      </c>
      <c r="E18" s="32"/>
      <c r="F18" s="32">
        <v>311615</v>
      </c>
      <c r="G18" s="32">
        <v>298824</v>
      </c>
      <c r="H18" s="32" t="s">
        <v>108</v>
      </c>
      <c r="I18" s="81" t="s">
        <v>109</v>
      </c>
      <c r="J18" s="33"/>
      <c r="L18" s="19"/>
      <c r="M18" s="18"/>
    </row>
    <row r="19" spans="2:13" s="98" customFormat="1" ht="12" customHeight="1">
      <c r="B19" s="97"/>
      <c r="C19" s="30"/>
      <c r="D19" s="35" t="s">
        <v>377</v>
      </c>
      <c r="E19" s="32"/>
      <c r="F19" s="32">
        <v>244753</v>
      </c>
      <c r="G19" s="32">
        <v>227220</v>
      </c>
      <c r="H19" s="32" t="s">
        <v>110</v>
      </c>
      <c r="I19" s="81" t="s">
        <v>111</v>
      </c>
      <c r="J19" s="33"/>
      <c r="L19" s="204"/>
      <c r="M19" s="205"/>
    </row>
    <row r="20" spans="2:13" s="98" customFormat="1" ht="12" customHeight="1">
      <c r="B20" s="97"/>
      <c r="C20" s="30"/>
      <c r="D20" s="35"/>
      <c r="E20" s="32"/>
      <c r="F20" s="32"/>
      <c r="G20" s="32"/>
      <c r="H20" s="32"/>
      <c r="I20" s="81"/>
      <c r="J20" s="33"/>
      <c r="L20" s="204"/>
      <c r="M20" s="205"/>
    </row>
    <row r="21" spans="2:13" s="11" customFormat="1" ht="12" customHeight="1">
      <c r="B21" s="20"/>
      <c r="C21" s="26" t="s">
        <v>378</v>
      </c>
      <c r="D21" s="27"/>
      <c r="E21" s="28"/>
      <c r="F21" s="28">
        <v>170451</v>
      </c>
      <c r="G21" s="28">
        <v>172375</v>
      </c>
      <c r="H21" s="28" t="s">
        <v>112</v>
      </c>
      <c r="I21" s="82" t="s">
        <v>113</v>
      </c>
      <c r="J21" s="29"/>
      <c r="L21" s="19"/>
      <c r="M21" s="18"/>
    </row>
    <row r="22" spans="2:13" s="11" customFormat="1" ht="12" customHeight="1">
      <c r="B22" s="20"/>
      <c r="C22" s="36"/>
      <c r="D22" s="35" t="s">
        <v>376</v>
      </c>
      <c r="E22" s="32"/>
      <c r="F22" s="32">
        <v>47924</v>
      </c>
      <c r="G22" s="32">
        <v>46152</v>
      </c>
      <c r="H22" s="32" t="s">
        <v>114</v>
      </c>
      <c r="I22" s="81" t="s">
        <v>115</v>
      </c>
      <c r="J22" s="33"/>
      <c r="L22" s="19"/>
      <c r="M22" s="18"/>
    </row>
    <row r="23" spans="2:13" s="98" customFormat="1" ht="12" customHeight="1">
      <c r="B23" s="97"/>
      <c r="C23" s="36"/>
      <c r="D23" s="35" t="s">
        <v>386</v>
      </c>
      <c r="E23" s="32"/>
      <c r="F23" s="32">
        <v>28139</v>
      </c>
      <c r="G23" s="32">
        <v>28207</v>
      </c>
      <c r="H23" s="32" t="s">
        <v>116</v>
      </c>
      <c r="I23" s="81" t="s">
        <v>117</v>
      </c>
      <c r="J23" s="33"/>
      <c r="L23" s="204"/>
      <c r="M23" s="205"/>
    </row>
    <row r="24" spans="2:13" s="11" customFormat="1" ht="12" customHeight="1">
      <c r="B24" s="20"/>
      <c r="C24" s="36"/>
      <c r="D24" s="35" t="s">
        <v>387</v>
      </c>
      <c r="E24" s="32"/>
      <c r="F24" s="32">
        <v>38918</v>
      </c>
      <c r="G24" s="32">
        <v>41760</v>
      </c>
      <c r="H24" s="32" t="s">
        <v>118</v>
      </c>
      <c r="I24" s="81" t="s">
        <v>119</v>
      </c>
      <c r="J24" s="33"/>
      <c r="L24" s="19"/>
      <c r="M24" s="18"/>
    </row>
    <row r="25" spans="2:13" s="98" customFormat="1" ht="12" customHeight="1">
      <c r="B25" s="97"/>
      <c r="C25" s="36"/>
      <c r="D25" s="35" t="s">
        <v>377</v>
      </c>
      <c r="E25" s="32"/>
      <c r="F25" s="32">
        <v>55470</v>
      </c>
      <c r="G25" s="32">
        <v>56256</v>
      </c>
      <c r="H25" s="32" t="s">
        <v>120</v>
      </c>
      <c r="I25" s="81" t="s">
        <v>121</v>
      </c>
      <c r="J25" s="33"/>
      <c r="L25" s="204"/>
      <c r="M25" s="205"/>
    </row>
    <row r="26" spans="2:13" s="11" customFormat="1" ht="12" customHeight="1">
      <c r="B26" s="20"/>
      <c r="C26" s="37"/>
      <c r="D26" s="38"/>
      <c r="E26" s="39"/>
      <c r="F26" s="39"/>
      <c r="G26" s="39"/>
      <c r="H26" s="39"/>
      <c r="I26" s="39"/>
      <c r="J26" s="40"/>
      <c r="L26" s="19"/>
      <c r="M26" s="18"/>
    </row>
    <row r="27" spans="2:13" s="11" customFormat="1" ht="12" customHeight="1">
      <c r="B27" s="20"/>
      <c r="C27" s="20"/>
      <c r="D27" s="20"/>
      <c r="E27" s="20"/>
      <c r="F27" s="20"/>
      <c r="G27" s="20"/>
      <c r="H27" s="20"/>
      <c r="I27" s="18"/>
      <c r="J27" s="18"/>
      <c r="K27" s="18"/>
      <c r="L27" s="19"/>
      <c r="M27" s="18"/>
    </row>
    <row r="28" spans="2:13" s="11" customFormat="1" ht="12" customHeight="1">
      <c r="B28" s="20"/>
      <c r="C28" s="51" t="s">
        <v>409</v>
      </c>
      <c r="D28" s="20"/>
      <c r="E28" s="20"/>
      <c r="F28" s="20"/>
      <c r="G28" s="20"/>
      <c r="H28" s="20"/>
      <c r="I28" s="18"/>
      <c r="J28" s="18"/>
      <c r="K28" s="18"/>
      <c r="L28" s="19"/>
      <c r="M28" s="18"/>
    </row>
    <row r="29" spans="2:13" s="11" customFormat="1" ht="12" customHeight="1">
      <c r="B29" s="20"/>
      <c r="D29" s="20"/>
      <c r="E29" s="20"/>
      <c r="F29" s="20"/>
      <c r="G29" s="20"/>
      <c r="H29" s="20"/>
      <c r="I29" s="18"/>
      <c r="J29" s="18"/>
      <c r="K29" s="18"/>
      <c r="L29" s="19"/>
      <c r="M29" s="18"/>
    </row>
    <row r="30" spans="2:13" s="11" customFormat="1" ht="12" customHeight="1">
      <c r="B30" s="20"/>
      <c r="D30" s="20"/>
      <c r="E30" s="20"/>
      <c r="F30" s="20"/>
      <c r="G30" s="20"/>
      <c r="H30" s="20"/>
      <c r="I30" s="18"/>
      <c r="J30" s="18"/>
      <c r="K30" s="18"/>
      <c r="L30" s="19"/>
      <c r="M30" s="18"/>
    </row>
    <row r="31" spans="2:13" s="11" customFormat="1" ht="12" customHeight="1">
      <c r="B31" s="20"/>
      <c r="C31" s="20"/>
      <c r="D31" s="20"/>
      <c r="E31" s="20"/>
      <c r="F31" s="20"/>
      <c r="G31" s="20"/>
      <c r="H31" s="20"/>
      <c r="I31" s="18"/>
      <c r="J31" s="18"/>
      <c r="K31" s="18"/>
      <c r="L31" s="19"/>
      <c r="M31" s="18"/>
    </row>
    <row r="32" spans="2:13" s="11" customFormat="1" ht="12" customHeight="1">
      <c r="B32" s="15" t="s">
        <v>380</v>
      </c>
      <c r="C32" s="113" t="s">
        <v>90</v>
      </c>
      <c r="D32" s="79"/>
      <c r="E32" s="79"/>
      <c r="F32" s="79"/>
      <c r="G32" s="79"/>
      <c r="H32" s="42"/>
      <c r="I32" s="18"/>
      <c r="J32" s="18"/>
      <c r="K32" s="18"/>
      <c r="L32" s="19"/>
      <c r="M32" s="18"/>
    </row>
    <row r="33" spans="2:13" s="11" customFormat="1" ht="12" customHeight="1">
      <c r="B33" s="20"/>
      <c r="C33" s="21" t="s">
        <v>443</v>
      </c>
      <c r="D33" s="17"/>
      <c r="E33" s="17"/>
      <c r="F33" s="17"/>
      <c r="G33" s="52"/>
      <c r="H33" s="18"/>
      <c r="I33" s="18"/>
      <c r="J33" s="18"/>
      <c r="K33" s="18"/>
      <c r="L33" s="19"/>
      <c r="M33" s="18"/>
    </row>
    <row r="34" spans="2:14" s="11" customFormat="1" ht="12" customHeight="1">
      <c r="B34" s="20"/>
      <c r="C34" s="68"/>
      <c r="D34" s="52"/>
      <c r="E34" s="52"/>
      <c r="F34" s="52"/>
      <c r="G34" s="52"/>
      <c r="H34" s="18"/>
      <c r="I34" s="18"/>
      <c r="J34" s="18"/>
      <c r="K34" s="18"/>
      <c r="L34" s="19"/>
      <c r="M34" s="18"/>
      <c r="N34" s="18"/>
    </row>
    <row r="35" spans="2:14" s="11" customFormat="1" ht="12" customHeight="1">
      <c r="B35" s="20"/>
      <c r="C35" s="404"/>
      <c r="D35" s="405"/>
      <c r="E35" s="511" t="s">
        <v>381</v>
      </c>
      <c r="F35" s="524"/>
      <c r="G35" s="524"/>
      <c r="H35" s="524"/>
      <c r="I35" s="512"/>
      <c r="J35" s="511" t="s">
        <v>382</v>
      </c>
      <c r="K35" s="524"/>
      <c r="L35" s="524"/>
      <c r="M35" s="524"/>
      <c r="N35" s="513"/>
    </row>
    <row r="36" spans="2:14" s="11" customFormat="1" ht="12" customHeight="1">
      <c r="B36" s="20"/>
      <c r="C36" s="406"/>
      <c r="D36" s="407"/>
      <c r="E36" s="440" t="s">
        <v>395</v>
      </c>
      <c r="F36" s="441" t="s">
        <v>396</v>
      </c>
      <c r="G36" s="441" t="s">
        <v>379</v>
      </c>
      <c r="H36" s="441" t="s">
        <v>385</v>
      </c>
      <c r="I36" s="441" t="s">
        <v>442</v>
      </c>
      <c r="J36" s="441" t="s">
        <v>395</v>
      </c>
      <c r="K36" s="441" t="s">
        <v>396</v>
      </c>
      <c r="L36" s="441" t="s">
        <v>379</v>
      </c>
      <c r="M36" s="442" t="s">
        <v>385</v>
      </c>
      <c r="N36" s="443" t="s">
        <v>442</v>
      </c>
    </row>
    <row r="37" spans="3:14" ht="12" customHeight="1">
      <c r="C37" s="173"/>
      <c r="D37" s="42"/>
      <c r="E37" s="42"/>
      <c r="F37" s="42"/>
      <c r="G37" s="42"/>
      <c r="H37" s="42"/>
      <c r="I37" s="285"/>
      <c r="J37" s="42"/>
      <c r="K37" s="42"/>
      <c r="L37" s="42"/>
      <c r="M37" s="42"/>
      <c r="N37" s="286"/>
    </row>
    <row r="38" spans="2:14" s="11" customFormat="1" ht="12" customHeight="1">
      <c r="B38" s="20"/>
      <c r="C38" s="435" t="s">
        <v>390</v>
      </c>
      <c r="D38" s="444"/>
      <c r="E38" s="438">
        <v>79407</v>
      </c>
      <c r="F38" s="438">
        <v>113921</v>
      </c>
      <c r="G38" s="438" t="s">
        <v>122</v>
      </c>
      <c r="H38" s="438" t="s">
        <v>123</v>
      </c>
      <c r="I38" s="445"/>
      <c r="J38" s="446">
        <v>40573</v>
      </c>
      <c r="K38" s="447">
        <v>82780</v>
      </c>
      <c r="L38" s="447" t="s">
        <v>144</v>
      </c>
      <c r="M38" s="447" t="s">
        <v>145</v>
      </c>
      <c r="N38" s="448"/>
    </row>
    <row r="39" spans="2:14" s="11" customFormat="1" ht="12" customHeight="1">
      <c r="B39" s="20"/>
      <c r="C39" s="26"/>
      <c r="D39" s="27"/>
      <c r="E39" s="28"/>
      <c r="F39" s="28"/>
      <c r="G39" s="28"/>
      <c r="H39" s="28"/>
      <c r="I39" s="43"/>
      <c r="J39" s="28"/>
      <c r="K39" s="28"/>
      <c r="L39" s="28"/>
      <c r="M39" s="28"/>
      <c r="N39" s="44"/>
    </row>
    <row r="40" spans="2:14" s="11" customFormat="1" ht="12" customHeight="1">
      <c r="B40" s="20"/>
      <c r="C40" s="26" t="s">
        <v>389</v>
      </c>
      <c r="D40" s="27"/>
      <c r="E40" s="28">
        <v>63084</v>
      </c>
      <c r="F40" s="28">
        <v>90389</v>
      </c>
      <c r="G40" s="28" t="s">
        <v>124</v>
      </c>
      <c r="H40" s="82" t="s">
        <v>125</v>
      </c>
      <c r="I40" s="45"/>
      <c r="J40" s="28">
        <v>30911</v>
      </c>
      <c r="K40" s="28">
        <v>63694</v>
      </c>
      <c r="L40" s="28" t="s">
        <v>146</v>
      </c>
      <c r="M40" s="82" t="s">
        <v>147</v>
      </c>
      <c r="N40" s="29"/>
    </row>
    <row r="41" spans="2:14" s="11" customFormat="1" ht="12.75">
      <c r="B41" s="20"/>
      <c r="C41" s="30"/>
      <c r="D41" s="76" t="s">
        <v>376</v>
      </c>
      <c r="E41" s="46">
        <v>15906</v>
      </c>
      <c r="F41" s="46">
        <v>18175</v>
      </c>
      <c r="G41" s="46" t="s">
        <v>126</v>
      </c>
      <c r="H41" s="96" t="s">
        <v>127</v>
      </c>
      <c r="I41" s="47"/>
      <c r="J41" s="46">
        <v>8132</v>
      </c>
      <c r="K41" s="46">
        <v>10828</v>
      </c>
      <c r="L41" s="46" t="s">
        <v>148</v>
      </c>
      <c r="M41" s="96" t="s">
        <v>149</v>
      </c>
      <c r="N41" s="48"/>
    </row>
    <row r="42" spans="2:14" s="98" customFormat="1" ht="12.75">
      <c r="B42" s="97"/>
      <c r="C42" s="30"/>
      <c r="D42" s="76" t="s">
        <v>386</v>
      </c>
      <c r="E42" s="46">
        <v>11267</v>
      </c>
      <c r="F42" s="46">
        <v>18759</v>
      </c>
      <c r="G42" s="46" t="s">
        <v>128</v>
      </c>
      <c r="H42" s="96" t="s">
        <v>129</v>
      </c>
      <c r="I42" s="47"/>
      <c r="J42" s="46">
        <v>5710</v>
      </c>
      <c r="K42" s="46">
        <v>13812</v>
      </c>
      <c r="L42" s="46" t="s">
        <v>150</v>
      </c>
      <c r="M42" s="96" t="s">
        <v>151</v>
      </c>
      <c r="N42" s="48"/>
    </row>
    <row r="43" spans="2:14" s="11" customFormat="1" ht="12.75">
      <c r="B43" s="20"/>
      <c r="C43" s="30"/>
      <c r="D43" s="76" t="s">
        <v>387</v>
      </c>
      <c r="E43" s="46">
        <v>17713</v>
      </c>
      <c r="F43" s="46">
        <v>27918</v>
      </c>
      <c r="G43" s="46" t="s">
        <v>130</v>
      </c>
      <c r="H43" s="96" t="s">
        <v>131</v>
      </c>
      <c r="I43" s="47"/>
      <c r="J43" s="46">
        <v>8633</v>
      </c>
      <c r="K43" s="46">
        <v>20436</v>
      </c>
      <c r="L43" s="46" t="s">
        <v>152</v>
      </c>
      <c r="M43" s="96" t="s">
        <v>153</v>
      </c>
      <c r="N43" s="48"/>
    </row>
    <row r="44" spans="2:14" s="98" customFormat="1" ht="12" customHeight="1">
      <c r="B44" s="97"/>
      <c r="C44" s="30"/>
      <c r="D44" s="35" t="s">
        <v>377</v>
      </c>
      <c r="E44" s="32">
        <v>18198</v>
      </c>
      <c r="F44" s="32">
        <v>25537</v>
      </c>
      <c r="G44" s="32" t="s">
        <v>132</v>
      </c>
      <c r="H44" s="81" t="s">
        <v>133</v>
      </c>
      <c r="I44" s="49"/>
      <c r="J44" s="32">
        <v>8436</v>
      </c>
      <c r="K44" s="32">
        <v>18618</v>
      </c>
      <c r="L44" s="32" t="s">
        <v>154</v>
      </c>
      <c r="M44" s="81" t="s">
        <v>155</v>
      </c>
      <c r="N44" s="33"/>
    </row>
    <row r="45" spans="2:14" s="11" customFormat="1" ht="12" customHeight="1">
      <c r="B45" s="20"/>
      <c r="C45" s="26"/>
      <c r="D45" s="35"/>
      <c r="E45" s="28"/>
      <c r="F45" s="28"/>
      <c r="G45" s="28"/>
      <c r="H45" s="82"/>
      <c r="I45" s="45"/>
      <c r="J45" s="28"/>
      <c r="K45" s="28"/>
      <c r="L45" s="28"/>
      <c r="M45" s="82"/>
      <c r="N45" s="29"/>
    </row>
    <row r="46" spans="2:14" s="11" customFormat="1" ht="12" customHeight="1">
      <c r="B46" s="20"/>
      <c r="C46" s="26" t="s">
        <v>378</v>
      </c>
      <c r="D46" s="27"/>
      <c r="E46" s="28">
        <v>16323</v>
      </c>
      <c r="F46" s="28">
        <v>23532</v>
      </c>
      <c r="G46" s="28" t="s">
        <v>134</v>
      </c>
      <c r="H46" s="82" t="s">
        <v>135</v>
      </c>
      <c r="I46" s="45"/>
      <c r="J46" s="28">
        <v>9662</v>
      </c>
      <c r="K46" s="28">
        <v>19086</v>
      </c>
      <c r="L46" s="28" t="s">
        <v>156</v>
      </c>
      <c r="M46" s="82" t="s">
        <v>157</v>
      </c>
      <c r="N46" s="29"/>
    </row>
    <row r="47" spans="2:14" s="11" customFormat="1" ht="12" customHeight="1">
      <c r="B47" s="20"/>
      <c r="C47" s="36"/>
      <c r="D47" s="83" t="s">
        <v>376</v>
      </c>
      <c r="E47" s="32">
        <v>3015</v>
      </c>
      <c r="F47" s="32">
        <v>4692</v>
      </c>
      <c r="G47" s="32" t="s">
        <v>136</v>
      </c>
      <c r="H47" s="81" t="s">
        <v>137</v>
      </c>
      <c r="I47" s="49"/>
      <c r="J47" s="32">
        <v>1206</v>
      </c>
      <c r="K47" s="32">
        <v>3066</v>
      </c>
      <c r="L47" s="32" t="s">
        <v>158</v>
      </c>
      <c r="M47" s="81" t="s">
        <v>159</v>
      </c>
      <c r="N47" s="33"/>
    </row>
    <row r="48" spans="2:14" s="98" customFormat="1" ht="12" customHeight="1">
      <c r="B48" s="97"/>
      <c r="C48" s="36"/>
      <c r="D48" s="83" t="s">
        <v>386</v>
      </c>
      <c r="E48" s="32">
        <v>1745</v>
      </c>
      <c r="F48" s="32">
        <v>2735</v>
      </c>
      <c r="G48" s="32" t="s">
        <v>138</v>
      </c>
      <c r="H48" s="81" t="s">
        <v>139</v>
      </c>
      <c r="I48" s="49"/>
      <c r="J48" s="32">
        <v>944</v>
      </c>
      <c r="K48" s="32">
        <v>2165</v>
      </c>
      <c r="L48" s="32" t="s">
        <v>160</v>
      </c>
      <c r="M48" s="81" t="s">
        <v>161</v>
      </c>
      <c r="N48" s="33"/>
    </row>
    <row r="49" spans="2:14" s="11" customFormat="1" ht="12" customHeight="1">
      <c r="B49" s="20"/>
      <c r="C49" s="36"/>
      <c r="D49" s="83" t="s">
        <v>387</v>
      </c>
      <c r="E49" s="32">
        <v>2502</v>
      </c>
      <c r="F49" s="32">
        <v>4349</v>
      </c>
      <c r="G49" s="32" t="s">
        <v>140</v>
      </c>
      <c r="H49" s="81" t="s">
        <v>141</v>
      </c>
      <c r="I49" s="49"/>
      <c r="J49" s="32">
        <v>1380</v>
      </c>
      <c r="K49" s="32">
        <v>3487</v>
      </c>
      <c r="L49" s="32" t="s">
        <v>162</v>
      </c>
      <c r="M49" s="81" t="s">
        <v>163</v>
      </c>
      <c r="N49" s="33"/>
    </row>
    <row r="50" spans="2:14" s="98" customFormat="1" ht="12" customHeight="1">
      <c r="B50" s="97"/>
      <c r="C50" s="36"/>
      <c r="D50" s="35" t="s">
        <v>377</v>
      </c>
      <c r="E50" s="32">
        <v>9061</v>
      </c>
      <c r="F50" s="32">
        <v>11756</v>
      </c>
      <c r="G50" s="32" t="s">
        <v>142</v>
      </c>
      <c r="H50" s="81" t="s">
        <v>143</v>
      </c>
      <c r="I50" s="49"/>
      <c r="J50" s="32">
        <v>6132</v>
      </c>
      <c r="K50" s="32">
        <v>10368</v>
      </c>
      <c r="L50" s="32" t="s">
        <v>164</v>
      </c>
      <c r="M50" s="81" t="s">
        <v>165</v>
      </c>
      <c r="N50" s="33"/>
    </row>
    <row r="51" spans="2:14" s="11" customFormat="1" ht="12" customHeight="1">
      <c r="B51" s="20"/>
      <c r="C51" s="37"/>
      <c r="D51" s="38"/>
      <c r="E51" s="39"/>
      <c r="F51" s="39"/>
      <c r="G51" s="39"/>
      <c r="H51" s="39"/>
      <c r="I51" s="50"/>
      <c r="J51" s="39"/>
      <c r="K51" s="39"/>
      <c r="L51" s="39"/>
      <c r="M51" s="39"/>
      <c r="N51" s="40"/>
    </row>
    <row r="52" spans="2:13" s="11" customFormat="1" ht="12" customHeight="1">
      <c r="B52" s="20"/>
      <c r="C52" s="51"/>
      <c r="D52" s="20"/>
      <c r="E52" s="20"/>
      <c r="F52" s="20"/>
      <c r="G52" s="20"/>
      <c r="H52" s="20"/>
      <c r="I52" s="18"/>
      <c r="J52" s="18"/>
      <c r="K52" s="18"/>
      <c r="L52" s="19"/>
      <c r="M52" s="18"/>
    </row>
    <row r="53" spans="2:13" s="11" customFormat="1" ht="12" customHeight="1">
      <c r="B53" s="20"/>
      <c r="C53" s="51" t="s">
        <v>409</v>
      </c>
      <c r="D53" s="20"/>
      <c r="E53" s="20"/>
      <c r="F53" s="20"/>
      <c r="G53" s="20"/>
      <c r="H53" s="20"/>
      <c r="I53" s="18"/>
      <c r="J53" s="18"/>
      <c r="K53" s="18"/>
      <c r="L53" s="19"/>
      <c r="M53" s="18"/>
    </row>
    <row r="54" spans="2:13" s="11" customFormat="1" ht="12" customHeight="1">
      <c r="B54" s="20"/>
      <c r="C54" s="51"/>
      <c r="D54" s="20"/>
      <c r="E54" s="20"/>
      <c r="F54" s="20"/>
      <c r="G54" s="20"/>
      <c r="H54" s="20"/>
      <c r="I54" s="18"/>
      <c r="J54" s="18"/>
      <c r="K54" s="18"/>
      <c r="L54" s="19"/>
      <c r="M54" s="18"/>
    </row>
    <row r="55" spans="2:13" s="11" customFormat="1" ht="12" customHeight="1">
      <c r="B55" s="20"/>
      <c r="C55" s="51"/>
      <c r="D55" s="20"/>
      <c r="E55" s="20"/>
      <c r="F55" s="20"/>
      <c r="G55" s="20"/>
      <c r="H55" s="20"/>
      <c r="I55" s="18"/>
      <c r="J55" s="18"/>
      <c r="K55" s="18"/>
      <c r="L55" s="19"/>
      <c r="M55" s="18"/>
    </row>
    <row r="56" spans="2:13" s="11" customFormat="1" ht="12" customHeight="1">
      <c r="B56" s="20"/>
      <c r="C56" s="20"/>
      <c r="D56" s="20"/>
      <c r="E56" s="20"/>
      <c r="F56" s="20"/>
      <c r="G56" s="20"/>
      <c r="H56" s="20"/>
      <c r="I56" s="18"/>
      <c r="J56" s="18"/>
      <c r="K56" s="18"/>
      <c r="L56" s="19"/>
      <c r="M56" s="18"/>
    </row>
    <row r="57" spans="2:13" s="94" customFormat="1" ht="12" customHeight="1">
      <c r="B57" s="206" t="s">
        <v>394</v>
      </c>
      <c r="C57" s="113" t="s">
        <v>91</v>
      </c>
      <c r="D57" s="79"/>
      <c r="E57" s="79"/>
      <c r="F57" s="79"/>
      <c r="G57" s="79"/>
      <c r="H57" s="42"/>
      <c r="I57" s="42"/>
      <c r="J57" s="42"/>
      <c r="K57" s="42"/>
      <c r="L57" s="93"/>
      <c r="M57" s="42"/>
    </row>
    <row r="58" spans="2:13" s="11" customFormat="1" ht="12" customHeight="1">
      <c r="B58" s="20"/>
      <c r="C58" s="21" t="s">
        <v>444</v>
      </c>
      <c r="D58" s="17"/>
      <c r="E58" s="17"/>
      <c r="F58" s="52"/>
      <c r="G58" s="52"/>
      <c r="H58" s="18"/>
      <c r="I58" s="18"/>
      <c r="J58" s="18"/>
      <c r="K58" s="18"/>
      <c r="L58" s="19"/>
      <c r="M58" s="18"/>
    </row>
    <row r="59" spans="2:13" s="11" customFormat="1" ht="12" customHeight="1">
      <c r="B59" s="20"/>
      <c r="C59" s="68"/>
      <c r="D59" s="52"/>
      <c r="E59" s="52"/>
      <c r="F59" s="52"/>
      <c r="G59" s="52"/>
      <c r="H59" s="18"/>
      <c r="I59" s="18"/>
      <c r="J59" s="18"/>
      <c r="K59" s="18"/>
      <c r="L59" s="19"/>
      <c r="M59" s="18"/>
    </row>
    <row r="60" spans="2:14" s="11" customFormat="1" ht="12" customHeight="1">
      <c r="B60" s="20"/>
      <c r="C60" s="404"/>
      <c r="D60" s="410"/>
      <c r="E60" s="511" t="s">
        <v>397</v>
      </c>
      <c r="F60" s="524"/>
      <c r="G60" s="524"/>
      <c r="H60" s="524"/>
      <c r="I60" s="512"/>
      <c r="J60" s="511" t="s">
        <v>398</v>
      </c>
      <c r="K60" s="524"/>
      <c r="L60" s="524"/>
      <c r="M60" s="524"/>
      <c r="N60" s="513"/>
    </row>
    <row r="61" spans="2:14" s="11" customFormat="1" ht="12" customHeight="1">
      <c r="B61" s="20"/>
      <c r="C61" s="406"/>
      <c r="D61" s="411"/>
      <c r="E61" s="442" t="s">
        <v>395</v>
      </c>
      <c r="F61" s="442" t="s">
        <v>396</v>
      </c>
      <c r="G61" s="442" t="s">
        <v>379</v>
      </c>
      <c r="H61" s="442" t="s">
        <v>385</v>
      </c>
      <c r="I61" s="442" t="s">
        <v>442</v>
      </c>
      <c r="J61" s="442" t="s">
        <v>395</v>
      </c>
      <c r="K61" s="442" t="s">
        <v>396</v>
      </c>
      <c r="L61" s="442" t="s">
        <v>379</v>
      </c>
      <c r="M61" s="442" t="s">
        <v>385</v>
      </c>
      <c r="N61" s="443" t="s">
        <v>442</v>
      </c>
    </row>
    <row r="62" spans="2:14" s="11" customFormat="1" ht="12" customHeight="1">
      <c r="B62" s="20"/>
      <c r="C62" s="22"/>
      <c r="D62" s="23"/>
      <c r="E62" s="53"/>
      <c r="F62" s="53"/>
      <c r="G62" s="53"/>
      <c r="H62" s="53"/>
      <c r="I62" s="287"/>
      <c r="J62" s="53"/>
      <c r="K62" s="53"/>
      <c r="L62" s="53"/>
      <c r="M62" s="53"/>
      <c r="N62" s="288"/>
    </row>
    <row r="63" spans="2:14" s="11" customFormat="1" ht="12" customHeight="1">
      <c r="B63" s="20"/>
      <c r="C63" s="435" t="s">
        <v>390</v>
      </c>
      <c r="D63" s="444"/>
      <c r="E63" s="449">
        <v>17.286637198231894</v>
      </c>
      <c r="F63" s="449">
        <v>11.674555174199664</v>
      </c>
      <c r="G63" s="449">
        <v>10.5</v>
      </c>
      <c r="H63" s="449">
        <v>9.5</v>
      </c>
      <c r="I63" s="450"/>
      <c r="J63" s="451">
        <v>33.83235156384788</v>
      </c>
      <c r="K63" s="452">
        <v>16.066404928726744</v>
      </c>
      <c r="L63" s="452">
        <v>14</v>
      </c>
      <c r="M63" s="452">
        <v>11.7</v>
      </c>
      <c r="N63" s="453"/>
    </row>
    <row r="64" spans="2:14" s="11" customFormat="1" ht="12" customHeight="1">
      <c r="B64" s="20"/>
      <c r="C64" s="207"/>
      <c r="D64" s="208"/>
      <c r="E64" s="54"/>
      <c r="F64" s="54"/>
      <c r="G64" s="54"/>
      <c r="H64" s="54"/>
      <c r="I64" s="55"/>
      <c r="J64" s="54"/>
      <c r="K64" s="54"/>
      <c r="L64" s="54"/>
      <c r="M64" s="54"/>
      <c r="N64" s="56"/>
    </row>
    <row r="65" spans="2:14" s="11" customFormat="1" ht="12" customHeight="1">
      <c r="B65" s="20"/>
      <c r="C65" s="207" t="s">
        <v>389</v>
      </c>
      <c r="D65" s="100"/>
      <c r="E65" s="54">
        <v>19.05758988015979</v>
      </c>
      <c r="F65" s="54">
        <v>12.80689021894257</v>
      </c>
      <c r="G65" s="54">
        <v>11.5</v>
      </c>
      <c r="H65" s="54">
        <v>10.3</v>
      </c>
      <c r="I65" s="55"/>
      <c r="J65" s="54">
        <v>38.893241888001036</v>
      </c>
      <c r="K65" s="54">
        <v>18.174427732596477</v>
      </c>
      <c r="L65" s="54">
        <v>15.7</v>
      </c>
      <c r="M65" s="54">
        <v>12.8</v>
      </c>
      <c r="N65" s="56"/>
    </row>
    <row r="66" spans="2:14" s="11" customFormat="1" ht="12.75">
      <c r="B66" s="20"/>
      <c r="C66" s="114"/>
      <c r="D66" s="83" t="s">
        <v>376</v>
      </c>
      <c r="E66" s="57">
        <v>26.74946561046146</v>
      </c>
      <c r="F66" s="57">
        <v>22.864594222833563</v>
      </c>
      <c r="G66" s="57">
        <v>15.9</v>
      </c>
      <c r="H66" s="57">
        <v>15.1</v>
      </c>
      <c r="I66" s="58"/>
      <c r="J66" s="57">
        <v>52.321323167732416</v>
      </c>
      <c r="K66" s="57">
        <v>38.37864794975988</v>
      </c>
      <c r="L66" s="57">
        <v>26.5</v>
      </c>
      <c r="M66" s="57">
        <v>22.4</v>
      </c>
      <c r="N66" s="59"/>
    </row>
    <row r="67" spans="2:14" s="98" customFormat="1" ht="12.75">
      <c r="B67" s="97"/>
      <c r="C67" s="114"/>
      <c r="D67" s="83" t="s">
        <v>386</v>
      </c>
      <c r="E67" s="57">
        <v>19.560131357060442</v>
      </c>
      <c r="F67" s="57">
        <v>11.514153206460898</v>
      </c>
      <c r="G67" s="57">
        <v>10.9</v>
      </c>
      <c r="H67" s="57">
        <v>9</v>
      </c>
      <c r="I67" s="58"/>
      <c r="J67" s="57">
        <v>38.59614711033275</v>
      </c>
      <c r="K67" s="57">
        <v>15.638140747176369</v>
      </c>
      <c r="L67" s="57">
        <v>13.9</v>
      </c>
      <c r="M67" s="57">
        <v>10.6</v>
      </c>
      <c r="N67" s="59"/>
    </row>
    <row r="68" spans="2:14" s="11" customFormat="1" ht="12.75">
      <c r="B68" s="20"/>
      <c r="C68" s="114"/>
      <c r="D68" s="83" t="s">
        <v>387</v>
      </c>
      <c r="E68" s="57">
        <v>17.592446225935753</v>
      </c>
      <c r="F68" s="57">
        <v>10.703632065334194</v>
      </c>
      <c r="G68" s="57">
        <v>10.3</v>
      </c>
      <c r="H68" s="57">
        <v>8.9</v>
      </c>
      <c r="I68" s="58"/>
      <c r="J68" s="57">
        <v>36.095795204448045</v>
      </c>
      <c r="K68" s="57">
        <v>14.622431004110393</v>
      </c>
      <c r="L68" s="57">
        <v>13.3</v>
      </c>
      <c r="M68" s="57">
        <v>10.6</v>
      </c>
      <c r="N68" s="59"/>
    </row>
    <row r="69" spans="2:14" s="98" customFormat="1" ht="12" customHeight="1">
      <c r="B69" s="97"/>
      <c r="C69" s="114"/>
      <c r="D69" s="92" t="s">
        <v>377</v>
      </c>
      <c r="E69" s="60">
        <v>13.44944499395538</v>
      </c>
      <c r="F69" s="60">
        <v>8.897677879155735</v>
      </c>
      <c r="G69" s="60">
        <v>8.6</v>
      </c>
      <c r="H69" s="60">
        <v>8.1</v>
      </c>
      <c r="I69" s="61"/>
      <c r="J69" s="60">
        <v>29.012920815552395</v>
      </c>
      <c r="K69" s="60">
        <v>12.20431840154689</v>
      </c>
      <c r="L69" s="60">
        <v>11.2</v>
      </c>
      <c r="M69" s="60">
        <v>9.5</v>
      </c>
      <c r="N69" s="62"/>
    </row>
    <row r="70" spans="2:14" s="11" customFormat="1" ht="12" customHeight="1">
      <c r="B70" s="20"/>
      <c r="C70" s="114"/>
      <c r="D70" s="92"/>
      <c r="E70" s="60"/>
      <c r="F70" s="60"/>
      <c r="G70" s="60"/>
      <c r="H70" s="60"/>
      <c r="I70" s="61"/>
      <c r="J70" s="60"/>
      <c r="K70" s="60"/>
      <c r="L70" s="60"/>
      <c r="M70" s="60"/>
      <c r="N70" s="62"/>
    </row>
    <row r="71" spans="2:14" s="11" customFormat="1" ht="12" customHeight="1">
      <c r="B71" s="20"/>
      <c r="C71" s="207" t="s">
        <v>378</v>
      </c>
      <c r="D71" s="100"/>
      <c r="E71" s="54">
        <v>10.442381915089138</v>
      </c>
      <c r="F71" s="54">
        <v>7.325131735509094</v>
      </c>
      <c r="G71" s="54">
        <v>6.9</v>
      </c>
      <c r="H71" s="54">
        <v>6.5</v>
      </c>
      <c r="I71" s="55"/>
      <c r="J71" s="54">
        <v>17.641378596563857</v>
      </c>
      <c r="K71" s="54">
        <v>9.031489049565126</v>
      </c>
      <c r="L71" s="54">
        <v>8.2</v>
      </c>
      <c r="M71" s="54">
        <v>7.6</v>
      </c>
      <c r="N71" s="56"/>
    </row>
    <row r="72" spans="2:14" s="11" customFormat="1" ht="12" customHeight="1">
      <c r="B72" s="20"/>
      <c r="C72" s="114"/>
      <c r="D72" s="83" t="s">
        <v>376</v>
      </c>
      <c r="E72" s="60">
        <v>15.895190713101162</v>
      </c>
      <c r="F72" s="60">
        <v>9.836317135549873</v>
      </c>
      <c r="G72" s="60">
        <v>9.5</v>
      </c>
      <c r="H72" s="60">
        <v>8.4</v>
      </c>
      <c r="I72" s="61"/>
      <c r="J72" s="60">
        <v>39.7379767827529</v>
      </c>
      <c r="K72" s="60">
        <v>15.052837573385519</v>
      </c>
      <c r="L72" s="60">
        <v>13.8</v>
      </c>
      <c r="M72" s="60">
        <v>11.7</v>
      </c>
      <c r="N72" s="62"/>
    </row>
    <row r="73" spans="2:14" s="98" customFormat="1" ht="12" customHeight="1">
      <c r="B73" s="97"/>
      <c r="C73" s="84"/>
      <c r="D73" s="83" t="s">
        <v>386</v>
      </c>
      <c r="E73" s="60">
        <v>16.125501432664755</v>
      </c>
      <c r="F73" s="60">
        <v>10.313345521023766</v>
      </c>
      <c r="G73" s="60">
        <v>9.6</v>
      </c>
      <c r="H73" s="60">
        <v>9</v>
      </c>
      <c r="I73" s="61"/>
      <c r="J73" s="60">
        <v>29.80826271186441</v>
      </c>
      <c r="K73" s="60">
        <v>13.02863741339492</v>
      </c>
      <c r="L73" s="60">
        <v>11.6</v>
      </c>
      <c r="M73" s="60">
        <v>10.6</v>
      </c>
      <c r="N73" s="62"/>
    </row>
    <row r="74" spans="2:14" s="11" customFormat="1" ht="12" customHeight="1">
      <c r="B74" s="20"/>
      <c r="C74" s="84"/>
      <c r="D74" s="83" t="s">
        <v>387</v>
      </c>
      <c r="E74" s="60">
        <v>15.554756195043964</v>
      </c>
      <c r="F74" s="60">
        <v>9.60220740400092</v>
      </c>
      <c r="G74" s="60">
        <v>8.8</v>
      </c>
      <c r="H74" s="60">
        <v>8</v>
      </c>
      <c r="I74" s="61"/>
      <c r="J74" s="60">
        <v>28.201449275362318</v>
      </c>
      <c r="K74" s="60">
        <v>11.975910524806423</v>
      </c>
      <c r="L74" s="60">
        <v>10.5</v>
      </c>
      <c r="M74" s="60">
        <v>9.2</v>
      </c>
      <c r="N74" s="62"/>
    </row>
    <row r="75" spans="2:14" s="98" customFormat="1" ht="12" customHeight="1">
      <c r="B75" s="97"/>
      <c r="C75" s="84"/>
      <c r="D75" s="92" t="s">
        <v>377</v>
      </c>
      <c r="E75" s="60">
        <v>6.121840856417614</v>
      </c>
      <c r="F75" s="60">
        <v>4.785301122830895</v>
      </c>
      <c r="G75" s="60">
        <v>4.3</v>
      </c>
      <c r="H75" s="60">
        <v>4.4</v>
      </c>
      <c r="I75" s="61"/>
      <c r="J75" s="60">
        <v>9.045988258317026</v>
      </c>
      <c r="K75" s="60">
        <v>5.425925925925926</v>
      </c>
      <c r="L75" s="60">
        <v>4.8</v>
      </c>
      <c r="M75" s="60">
        <v>4.8</v>
      </c>
      <c r="N75" s="62"/>
    </row>
    <row r="76" spans="2:14" s="11" customFormat="1" ht="12" customHeight="1">
      <c r="B76" s="20"/>
      <c r="C76" s="37"/>
      <c r="D76" s="38"/>
      <c r="E76" s="63"/>
      <c r="F76" s="63"/>
      <c r="G76" s="63"/>
      <c r="H76" s="63"/>
      <c r="I76" s="64"/>
      <c r="J76" s="63"/>
      <c r="K76" s="63"/>
      <c r="L76" s="63"/>
      <c r="M76" s="63"/>
      <c r="N76" s="65"/>
    </row>
    <row r="77" spans="2:13" s="11" customFormat="1" ht="12" customHeight="1">
      <c r="B77" s="20"/>
      <c r="C77" s="51"/>
      <c r="D77" s="20"/>
      <c r="E77" s="20"/>
      <c r="F77" s="20"/>
      <c r="G77" s="20"/>
      <c r="H77" s="20"/>
      <c r="I77" s="18"/>
      <c r="J77" s="18"/>
      <c r="K77" s="18"/>
      <c r="L77" s="19"/>
      <c r="M77" s="18"/>
    </row>
    <row r="78" spans="2:13" s="11" customFormat="1" ht="12" customHeight="1">
      <c r="B78" s="20"/>
      <c r="C78" s="51" t="s">
        <v>409</v>
      </c>
      <c r="D78" s="20"/>
      <c r="E78" s="20"/>
      <c r="F78" s="20"/>
      <c r="G78" s="20"/>
      <c r="H78" s="20"/>
      <c r="I78" s="18"/>
      <c r="J78" s="18"/>
      <c r="K78" s="18"/>
      <c r="L78" s="19"/>
      <c r="M78" s="18"/>
    </row>
    <row r="79" spans="2:13" s="11" customFormat="1" ht="12" customHeight="1">
      <c r="B79" s="20"/>
      <c r="C79" s="51"/>
      <c r="D79" s="20"/>
      <c r="E79" s="20"/>
      <c r="F79" s="20"/>
      <c r="G79" s="20"/>
      <c r="H79" s="20"/>
      <c r="I79" s="18"/>
      <c r="J79" s="18"/>
      <c r="K79" s="18"/>
      <c r="L79" s="19"/>
      <c r="M79" s="18"/>
    </row>
    <row r="80" spans="2:13" s="11" customFormat="1" ht="12" customHeight="1">
      <c r="B80" s="20"/>
      <c r="C80" s="51"/>
      <c r="D80" s="20"/>
      <c r="E80" s="20"/>
      <c r="F80" s="20"/>
      <c r="G80" s="20"/>
      <c r="H80" s="20"/>
      <c r="I80" s="18"/>
      <c r="J80" s="18"/>
      <c r="K80" s="18"/>
      <c r="L80" s="19"/>
      <c r="M80" s="18"/>
    </row>
    <row r="82" spans="2:10" ht="12" customHeight="1">
      <c r="B82" s="10" t="s">
        <v>399</v>
      </c>
      <c r="C82" s="101" t="s">
        <v>400</v>
      </c>
      <c r="D82" s="52"/>
      <c r="E82" s="52"/>
      <c r="F82" s="52"/>
      <c r="G82" s="52"/>
      <c r="H82" s="52"/>
      <c r="I82" s="18"/>
      <c r="J82" s="19"/>
    </row>
    <row r="83" spans="2:10" ht="12" customHeight="1">
      <c r="B83" s="20"/>
      <c r="C83" s="102" t="s">
        <v>445</v>
      </c>
      <c r="D83" s="52"/>
      <c r="E83" s="52"/>
      <c r="F83" s="52"/>
      <c r="G83" s="52"/>
      <c r="H83" s="52"/>
      <c r="I83" s="18"/>
      <c r="J83" s="19"/>
    </row>
    <row r="84" spans="2:10" ht="12" customHeight="1">
      <c r="B84" s="20"/>
      <c r="C84" s="68"/>
      <c r="D84" s="52"/>
      <c r="E84" s="52"/>
      <c r="F84" s="52"/>
      <c r="G84" s="52"/>
      <c r="H84" s="52"/>
      <c r="I84" s="18"/>
      <c r="J84" s="19"/>
    </row>
    <row r="85" spans="2:14" ht="12" customHeight="1">
      <c r="B85" s="20"/>
      <c r="C85" s="544"/>
      <c r="D85" s="545"/>
      <c r="E85" s="503" t="s">
        <v>401</v>
      </c>
      <c r="F85" s="504"/>
      <c r="G85" s="503" t="s">
        <v>402</v>
      </c>
      <c r="H85" s="504"/>
      <c r="I85" s="504"/>
      <c r="J85" s="505"/>
      <c r="K85" s="503" t="s">
        <v>566</v>
      </c>
      <c r="L85" s="504"/>
      <c r="M85" s="504"/>
      <c r="N85" s="505"/>
    </row>
    <row r="86" spans="2:14" ht="12" customHeight="1">
      <c r="B86" s="20"/>
      <c r="C86" s="547"/>
      <c r="D86" s="548"/>
      <c r="E86" s="546"/>
      <c r="F86" s="546"/>
      <c r="G86" s="506" t="s">
        <v>403</v>
      </c>
      <c r="H86" s="507"/>
      <c r="I86" s="506" t="s">
        <v>404</v>
      </c>
      <c r="J86" s="508"/>
      <c r="K86" s="506" t="s">
        <v>390</v>
      </c>
      <c r="L86" s="507"/>
      <c r="M86" s="506" t="s">
        <v>404</v>
      </c>
      <c r="N86" s="508"/>
    </row>
    <row r="87" spans="2:14" ht="12" customHeight="1">
      <c r="B87" s="20"/>
      <c r="C87" s="209"/>
      <c r="D87" s="104"/>
      <c r="E87" s="106"/>
      <c r="F87" s="106"/>
      <c r="G87" s="187"/>
      <c r="H87" s="187"/>
      <c r="I87" s="187"/>
      <c r="J87" s="210"/>
      <c r="K87" s="187"/>
      <c r="L87" s="187"/>
      <c r="M87" s="187"/>
      <c r="N87" s="210"/>
    </row>
    <row r="88" spans="2:14" ht="12" customHeight="1">
      <c r="B88" s="20"/>
      <c r="C88" s="69" t="s">
        <v>405</v>
      </c>
      <c r="D88" s="35"/>
      <c r="E88" s="528">
        <v>10466</v>
      </c>
      <c r="F88" s="528"/>
      <c r="G88" s="501">
        <v>1623</v>
      </c>
      <c r="H88" s="529"/>
      <c r="I88" s="501" t="s">
        <v>283</v>
      </c>
      <c r="J88" s="502"/>
      <c r="K88" s="497">
        <f>G88/E88</f>
        <v>0.15507357156506785</v>
      </c>
      <c r="L88" s="498"/>
      <c r="M88" s="501" t="s">
        <v>283</v>
      </c>
      <c r="N88" s="502"/>
    </row>
    <row r="89" spans="2:14" ht="12" customHeight="1">
      <c r="B89" s="20"/>
      <c r="C89" s="69" t="s">
        <v>406</v>
      </c>
      <c r="D89" s="35"/>
      <c r="E89" s="528">
        <v>10270</v>
      </c>
      <c r="F89" s="528"/>
      <c r="G89" s="501">
        <v>2113</v>
      </c>
      <c r="H89" s="529"/>
      <c r="I89" s="501" t="s">
        <v>283</v>
      </c>
      <c r="J89" s="502"/>
      <c r="K89" s="497">
        <f>G89/E89</f>
        <v>0.20574488802336904</v>
      </c>
      <c r="L89" s="498"/>
      <c r="M89" s="501" t="s">
        <v>283</v>
      </c>
      <c r="N89" s="502"/>
    </row>
    <row r="90" spans="2:14" ht="12" customHeight="1">
      <c r="B90" s="20"/>
      <c r="C90" s="69" t="s">
        <v>407</v>
      </c>
      <c r="D90" s="35"/>
      <c r="E90" s="528">
        <v>10174</v>
      </c>
      <c r="F90" s="528"/>
      <c r="G90" s="501">
        <v>2352</v>
      </c>
      <c r="H90" s="529"/>
      <c r="I90" s="501" t="s">
        <v>283</v>
      </c>
      <c r="J90" s="502"/>
      <c r="K90" s="497">
        <f>G90/E90</f>
        <v>0.2311775113033222</v>
      </c>
      <c r="L90" s="498"/>
      <c r="M90" s="501" t="s">
        <v>283</v>
      </c>
      <c r="N90" s="502"/>
    </row>
    <row r="91" spans="2:14" ht="12" customHeight="1">
      <c r="B91" s="20"/>
      <c r="C91" s="69" t="s">
        <v>408</v>
      </c>
      <c r="D91" s="35"/>
      <c r="E91" s="528">
        <v>9937</v>
      </c>
      <c r="F91" s="528"/>
      <c r="G91" s="501">
        <v>8845</v>
      </c>
      <c r="H91" s="529"/>
      <c r="I91" s="501" t="s">
        <v>283</v>
      </c>
      <c r="J91" s="502"/>
      <c r="K91" s="497">
        <f>G91/E91</f>
        <v>0.8901076783737547</v>
      </c>
      <c r="L91" s="498"/>
      <c r="M91" s="501" t="s">
        <v>283</v>
      </c>
      <c r="N91" s="502"/>
    </row>
    <row r="92" spans="2:14" ht="12" customHeight="1">
      <c r="B92" s="20"/>
      <c r="C92" s="69" t="s">
        <v>395</v>
      </c>
      <c r="D92" s="35"/>
      <c r="E92" s="528">
        <v>9865</v>
      </c>
      <c r="F92" s="528"/>
      <c r="G92" s="501">
        <v>10592</v>
      </c>
      <c r="H92" s="529"/>
      <c r="I92" s="501" t="s">
        <v>283</v>
      </c>
      <c r="J92" s="502"/>
      <c r="K92" s="497">
        <v>1</v>
      </c>
      <c r="L92" s="498"/>
      <c r="M92" s="501" t="s">
        <v>283</v>
      </c>
      <c r="N92" s="502"/>
    </row>
    <row r="93" spans="2:14" ht="12" customHeight="1">
      <c r="B93" s="20"/>
      <c r="C93" s="69" t="s">
        <v>383</v>
      </c>
      <c r="D93" s="35"/>
      <c r="E93" s="528">
        <v>9497</v>
      </c>
      <c r="F93" s="528"/>
      <c r="G93" s="501">
        <v>10902</v>
      </c>
      <c r="H93" s="529"/>
      <c r="I93" s="501" t="s">
        <v>283</v>
      </c>
      <c r="J93" s="502"/>
      <c r="K93" s="497">
        <v>1</v>
      </c>
      <c r="L93" s="498"/>
      <c r="M93" s="501" t="s">
        <v>283</v>
      </c>
      <c r="N93" s="502"/>
    </row>
    <row r="94" spans="2:14" ht="12" customHeight="1">
      <c r="B94" s="20"/>
      <c r="C94" s="69" t="s">
        <v>384</v>
      </c>
      <c r="D94" s="35"/>
      <c r="E94" s="528">
        <v>9212</v>
      </c>
      <c r="F94" s="528"/>
      <c r="G94" s="501">
        <v>10902</v>
      </c>
      <c r="H94" s="529"/>
      <c r="I94" s="501" t="s">
        <v>283</v>
      </c>
      <c r="J94" s="502"/>
      <c r="K94" s="497">
        <v>1</v>
      </c>
      <c r="L94" s="498"/>
      <c r="M94" s="501" t="s">
        <v>283</v>
      </c>
      <c r="N94" s="502"/>
    </row>
    <row r="95" spans="2:14" ht="12" customHeight="1">
      <c r="B95" s="20"/>
      <c r="C95" s="69" t="s">
        <v>396</v>
      </c>
      <c r="D95" s="35"/>
      <c r="E95" s="528">
        <v>8733</v>
      </c>
      <c r="F95" s="528"/>
      <c r="G95" s="501">
        <v>9043</v>
      </c>
      <c r="H95" s="529"/>
      <c r="I95" s="501">
        <v>618</v>
      </c>
      <c r="J95" s="502"/>
      <c r="K95" s="497">
        <v>1</v>
      </c>
      <c r="L95" s="498"/>
      <c r="M95" s="497">
        <f>I95/E95</f>
        <v>0.07076605977327378</v>
      </c>
      <c r="N95" s="500"/>
    </row>
    <row r="96" spans="2:14" ht="12" customHeight="1">
      <c r="B96" s="20"/>
      <c r="C96" s="69" t="s">
        <v>379</v>
      </c>
      <c r="D96" s="35"/>
      <c r="E96" s="528">
        <v>8584</v>
      </c>
      <c r="F96" s="528"/>
      <c r="G96" s="501">
        <v>3468</v>
      </c>
      <c r="H96" s="529"/>
      <c r="I96" s="501">
        <v>8618</v>
      </c>
      <c r="J96" s="502"/>
      <c r="K96" s="497">
        <v>1</v>
      </c>
      <c r="L96" s="498"/>
      <c r="M96" s="497">
        <v>1</v>
      </c>
      <c r="N96" s="499"/>
    </row>
    <row r="97" spans="2:14" ht="12" customHeight="1">
      <c r="B97" s="20"/>
      <c r="C97" s="69" t="s">
        <v>385</v>
      </c>
      <c r="D97" s="35"/>
      <c r="E97" s="528">
        <v>7068</v>
      </c>
      <c r="F97" s="528"/>
      <c r="G97" s="501" t="s">
        <v>283</v>
      </c>
      <c r="H97" s="552"/>
      <c r="I97" s="501">
        <v>7219</v>
      </c>
      <c r="J97" s="502"/>
      <c r="K97" s="497">
        <v>1</v>
      </c>
      <c r="L97" s="498"/>
      <c r="M97" s="497">
        <v>1</v>
      </c>
      <c r="N97" s="499"/>
    </row>
    <row r="98" spans="2:14" ht="12" customHeight="1">
      <c r="B98" s="20"/>
      <c r="C98" s="69" t="s">
        <v>442</v>
      </c>
      <c r="D98" s="35"/>
      <c r="E98" s="528">
        <v>6788</v>
      </c>
      <c r="F98" s="528"/>
      <c r="G98" s="501" t="s">
        <v>283</v>
      </c>
      <c r="H98" s="552"/>
      <c r="I98" s="501">
        <v>7160</v>
      </c>
      <c r="J98" s="502"/>
      <c r="K98" s="497">
        <v>1</v>
      </c>
      <c r="L98" s="498"/>
      <c r="M98" s="497">
        <v>1</v>
      </c>
      <c r="N98" s="499"/>
    </row>
    <row r="99" spans="2:14" ht="6.75" customHeight="1">
      <c r="B99" s="20"/>
      <c r="C99" s="211"/>
      <c r="D99" s="212"/>
      <c r="E99" s="213"/>
      <c r="F99" s="213"/>
      <c r="G99" s="214"/>
      <c r="H99" s="214"/>
      <c r="I99" s="214"/>
      <c r="J99" s="215"/>
      <c r="K99" s="214"/>
      <c r="L99" s="214"/>
      <c r="M99" s="214"/>
      <c r="N99" s="215"/>
    </row>
    <row r="100" spans="2:10" ht="12" customHeight="1">
      <c r="B100" s="20"/>
      <c r="I100" s="18"/>
      <c r="J100" s="18"/>
    </row>
    <row r="101" spans="3:6" ht="12" customHeight="1">
      <c r="C101" s="77" t="s">
        <v>88</v>
      </c>
      <c r="F101" s="51"/>
    </row>
    <row r="102" ht="6" customHeight="1"/>
    <row r="103" ht="12" customHeight="1">
      <c r="C103" s="51" t="s">
        <v>410</v>
      </c>
    </row>
    <row r="104" ht="12" customHeight="1">
      <c r="C104" s="51"/>
    </row>
    <row r="105" ht="12" customHeight="1">
      <c r="C105" s="51"/>
    </row>
    <row r="107" spans="2:13" s="11" customFormat="1" ht="12" customHeight="1">
      <c r="B107" s="19" t="s">
        <v>439</v>
      </c>
      <c r="C107" s="78" t="s">
        <v>47</v>
      </c>
      <c r="D107" s="79"/>
      <c r="E107" s="79"/>
      <c r="F107" s="79"/>
      <c r="G107" s="79"/>
      <c r="H107" s="42"/>
      <c r="I107" s="18"/>
      <c r="J107" s="18"/>
      <c r="K107" s="18"/>
      <c r="L107" s="19"/>
      <c r="M107" s="18"/>
    </row>
    <row r="108" spans="2:13" s="11" customFormat="1" ht="12" customHeight="1">
      <c r="B108" s="20"/>
      <c r="C108" s="21" t="s">
        <v>446</v>
      </c>
      <c r="D108" s="17"/>
      <c r="E108" s="17"/>
      <c r="F108" s="17"/>
      <c r="G108" s="17"/>
      <c r="H108" s="18"/>
      <c r="I108" s="18"/>
      <c r="J108" s="18"/>
      <c r="K108" s="18"/>
      <c r="L108" s="19"/>
      <c r="M108" s="18"/>
    </row>
    <row r="109" spans="2:13" s="11" customFormat="1" ht="12" customHeight="1">
      <c r="B109" s="20"/>
      <c r="C109" s="21"/>
      <c r="D109" s="17"/>
      <c r="E109" s="17"/>
      <c r="F109" s="17"/>
      <c r="G109" s="17"/>
      <c r="H109" s="18"/>
      <c r="I109" s="18"/>
      <c r="J109" s="18"/>
      <c r="K109" s="18"/>
      <c r="L109" s="19"/>
      <c r="M109" s="18"/>
    </row>
    <row r="110" spans="2:13" s="11" customFormat="1" ht="12" customHeight="1">
      <c r="B110" s="20"/>
      <c r="C110" s="68"/>
      <c r="D110" s="52"/>
      <c r="E110" s="52"/>
      <c r="F110" s="52"/>
      <c r="G110" s="52"/>
      <c r="H110" s="18"/>
      <c r="I110" s="18"/>
      <c r="J110" s="18"/>
      <c r="K110" s="18"/>
      <c r="L110" s="19"/>
      <c r="M110" s="18"/>
    </row>
    <row r="111" spans="2:16" s="11" customFormat="1" ht="12" customHeight="1">
      <c r="B111" s="20"/>
      <c r="C111" s="404"/>
      <c r="D111" s="410"/>
      <c r="E111" s="511" t="s">
        <v>48</v>
      </c>
      <c r="F111" s="524"/>
      <c r="G111" s="524"/>
      <c r="H111" s="512"/>
      <c r="I111" s="511" t="s">
        <v>378</v>
      </c>
      <c r="J111" s="524"/>
      <c r="K111" s="524"/>
      <c r="L111" s="512"/>
      <c r="M111" s="511" t="s">
        <v>390</v>
      </c>
      <c r="N111" s="524"/>
      <c r="O111" s="524"/>
      <c r="P111" s="513"/>
    </row>
    <row r="112" spans="2:16" s="11" customFormat="1" ht="12" customHeight="1">
      <c r="B112" s="20"/>
      <c r="C112" s="412"/>
      <c r="D112" s="412"/>
      <c r="E112" s="509" t="s">
        <v>385</v>
      </c>
      <c r="F112" s="510"/>
      <c r="G112" s="509" t="s">
        <v>442</v>
      </c>
      <c r="H112" s="510"/>
      <c r="I112" s="509" t="s">
        <v>385</v>
      </c>
      <c r="J112" s="510"/>
      <c r="K112" s="509" t="s">
        <v>442</v>
      </c>
      <c r="L112" s="510"/>
      <c r="M112" s="509" t="s">
        <v>385</v>
      </c>
      <c r="N112" s="510"/>
      <c r="O112" s="509" t="s">
        <v>442</v>
      </c>
      <c r="P112" s="525"/>
    </row>
    <row r="113" spans="2:16" s="11" customFormat="1" ht="12" customHeight="1">
      <c r="B113" s="20"/>
      <c r="C113" s="413"/>
      <c r="D113" s="414"/>
      <c r="E113" s="442" t="s">
        <v>49</v>
      </c>
      <c r="F113" s="442" t="s">
        <v>50</v>
      </c>
      <c r="G113" s="442" t="s">
        <v>49</v>
      </c>
      <c r="H113" s="442" t="s">
        <v>50</v>
      </c>
      <c r="I113" s="442" t="s">
        <v>49</v>
      </c>
      <c r="J113" s="442" t="s">
        <v>50</v>
      </c>
      <c r="K113" s="442" t="s">
        <v>49</v>
      </c>
      <c r="L113" s="442" t="s">
        <v>50</v>
      </c>
      <c r="M113" s="442" t="s">
        <v>49</v>
      </c>
      <c r="N113" s="442" t="s">
        <v>50</v>
      </c>
      <c r="O113" s="442" t="s">
        <v>49</v>
      </c>
      <c r="P113" s="443" t="s">
        <v>50</v>
      </c>
    </row>
    <row r="114" spans="3:16" ht="12" customHeight="1">
      <c r="C114" s="173"/>
      <c r="D114" s="42"/>
      <c r="E114" s="42"/>
      <c r="F114" s="42"/>
      <c r="G114" s="42"/>
      <c r="H114" s="42"/>
      <c r="I114" s="42"/>
      <c r="J114" s="42"/>
      <c r="K114" s="42"/>
      <c r="L114" s="42"/>
      <c r="M114" s="42"/>
      <c r="N114" s="289"/>
      <c r="O114" s="290"/>
      <c r="P114" s="115"/>
    </row>
    <row r="115" spans="2:16" s="11" customFormat="1" ht="12" customHeight="1">
      <c r="B115" s="20"/>
      <c r="C115" s="435" t="s">
        <v>381</v>
      </c>
      <c r="D115" s="436"/>
      <c r="E115" s="438" t="s">
        <v>166</v>
      </c>
      <c r="F115" s="438">
        <v>9</v>
      </c>
      <c r="G115" s="438"/>
      <c r="H115" s="438"/>
      <c r="I115" s="438" t="s">
        <v>167</v>
      </c>
      <c r="J115" s="438">
        <v>3</v>
      </c>
      <c r="K115" s="438"/>
      <c r="L115" s="438"/>
      <c r="M115" s="454" t="s">
        <v>168</v>
      </c>
      <c r="N115" s="438">
        <v>12</v>
      </c>
      <c r="O115" s="438"/>
      <c r="P115" s="455"/>
    </row>
    <row r="116" spans="2:16" s="98" customFormat="1" ht="15" customHeight="1">
      <c r="B116" s="97"/>
      <c r="C116" s="216" t="s">
        <v>51</v>
      </c>
      <c r="D116" s="35"/>
      <c r="E116" s="46" t="s">
        <v>169</v>
      </c>
      <c r="F116" s="46">
        <v>8</v>
      </c>
      <c r="G116" s="46"/>
      <c r="H116" s="46"/>
      <c r="I116" s="46" t="s">
        <v>170</v>
      </c>
      <c r="J116" s="46">
        <v>3</v>
      </c>
      <c r="K116" s="46"/>
      <c r="L116" s="46"/>
      <c r="M116" s="46" t="s">
        <v>171</v>
      </c>
      <c r="N116" s="291">
        <v>10</v>
      </c>
      <c r="O116" s="292"/>
      <c r="P116" s="299"/>
    </row>
    <row r="117" spans="2:16" s="11" customFormat="1" ht="12" customHeight="1">
      <c r="B117" s="20"/>
      <c r="C117" s="216" t="s">
        <v>52</v>
      </c>
      <c r="D117" s="35"/>
      <c r="E117" s="32" t="s">
        <v>172</v>
      </c>
      <c r="F117" s="81">
        <v>2</v>
      </c>
      <c r="G117" s="32"/>
      <c r="H117" s="81"/>
      <c r="I117" s="81" t="s">
        <v>173</v>
      </c>
      <c r="J117" s="32">
        <v>1</v>
      </c>
      <c r="K117" s="81"/>
      <c r="L117" s="32"/>
      <c r="M117" s="32" t="s">
        <v>174</v>
      </c>
      <c r="N117" s="293">
        <v>2</v>
      </c>
      <c r="O117" s="294"/>
      <c r="P117" s="33"/>
    </row>
    <row r="118" spans="2:16" s="11" customFormat="1" ht="3" customHeight="1">
      <c r="B118" s="20"/>
      <c r="C118" s="26"/>
      <c r="D118" s="27"/>
      <c r="E118" s="32"/>
      <c r="F118" s="81"/>
      <c r="G118" s="32"/>
      <c r="H118" s="81"/>
      <c r="I118" s="81"/>
      <c r="J118" s="32"/>
      <c r="K118" s="81"/>
      <c r="L118" s="32"/>
      <c r="M118" s="32"/>
      <c r="N118" s="293"/>
      <c r="O118" s="294"/>
      <c r="P118" s="33"/>
    </row>
    <row r="119" spans="2:16" s="98" customFormat="1" ht="12" customHeight="1">
      <c r="B119" s="97"/>
      <c r="C119" s="26" t="s">
        <v>53</v>
      </c>
      <c r="D119" s="27"/>
      <c r="E119" s="28" t="s">
        <v>175</v>
      </c>
      <c r="F119" s="82">
        <v>1</v>
      </c>
      <c r="G119" s="28"/>
      <c r="H119" s="82"/>
      <c r="I119" s="82" t="s">
        <v>176</v>
      </c>
      <c r="J119" s="28">
        <v>1</v>
      </c>
      <c r="K119" s="82"/>
      <c r="L119" s="28"/>
      <c r="M119" s="28" t="s">
        <v>177</v>
      </c>
      <c r="N119" s="295">
        <v>1</v>
      </c>
      <c r="O119" s="296"/>
      <c r="P119" s="29"/>
    </row>
    <row r="120" spans="2:16" s="11" customFormat="1" ht="12" customHeight="1">
      <c r="B120" s="20"/>
      <c r="C120" s="36"/>
      <c r="D120" s="83"/>
      <c r="E120" s="32"/>
      <c r="F120" s="81"/>
      <c r="G120" s="32"/>
      <c r="H120" s="81"/>
      <c r="I120" s="81"/>
      <c r="J120" s="32"/>
      <c r="K120" s="81"/>
      <c r="L120" s="32"/>
      <c r="M120" s="32"/>
      <c r="N120" s="293"/>
      <c r="O120" s="294"/>
      <c r="P120" s="33"/>
    </row>
    <row r="121" spans="2:16" s="98" customFormat="1" ht="12" customHeight="1">
      <c r="B121" s="97"/>
      <c r="C121" s="26" t="s">
        <v>54</v>
      </c>
      <c r="D121" s="35"/>
      <c r="E121" s="28" t="s">
        <v>178</v>
      </c>
      <c r="F121" s="82">
        <v>4</v>
      </c>
      <c r="G121" s="28"/>
      <c r="H121" s="82"/>
      <c r="I121" s="82" t="s">
        <v>179</v>
      </c>
      <c r="J121" s="28">
        <v>1</v>
      </c>
      <c r="K121" s="82"/>
      <c r="L121" s="28"/>
      <c r="M121" s="28" t="s">
        <v>180</v>
      </c>
      <c r="N121" s="295">
        <v>4</v>
      </c>
      <c r="O121" s="296"/>
      <c r="P121" s="29"/>
    </row>
    <row r="122" spans="2:16" s="11" customFormat="1" ht="12" customHeight="1">
      <c r="B122" s="20"/>
      <c r="C122" s="37"/>
      <c r="D122" s="38"/>
      <c r="E122" s="39"/>
      <c r="F122" s="39"/>
      <c r="G122" s="39"/>
      <c r="H122" s="39"/>
      <c r="I122" s="39"/>
      <c r="J122" s="39"/>
      <c r="K122" s="39"/>
      <c r="L122" s="39"/>
      <c r="M122" s="39"/>
      <c r="N122" s="297"/>
      <c r="O122" s="298"/>
      <c r="P122" s="40"/>
    </row>
    <row r="123" spans="2:16" s="11" customFormat="1" ht="12" customHeight="1">
      <c r="B123" s="20"/>
      <c r="C123" s="27"/>
      <c r="D123" s="218"/>
      <c r="E123" s="219"/>
      <c r="F123" s="219"/>
      <c r="G123" s="219"/>
      <c r="H123" s="219"/>
      <c r="I123" s="219"/>
      <c r="J123" s="219"/>
      <c r="K123" s="18"/>
      <c r="L123" s="19"/>
      <c r="M123" s="217"/>
      <c r="N123" s="217"/>
      <c r="O123" s="217"/>
      <c r="P123" s="217"/>
    </row>
    <row r="124" spans="2:13" s="11" customFormat="1" ht="12" customHeight="1">
      <c r="B124" s="20"/>
      <c r="C124" s="51" t="s">
        <v>409</v>
      </c>
      <c r="D124" s="20"/>
      <c r="E124" s="20"/>
      <c r="F124" s="20"/>
      <c r="G124" s="20"/>
      <c r="H124" s="20"/>
      <c r="I124" s="18"/>
      <c r="J124" s="18"/>
      <c r="K124" s="18"/>
      <c r="L124" s="19"/>
      <c r="M124" s="18"/>
    </row>
    <row r="125" spans="2:13" s="11" customFormat="1" ht="12" customHeight="1">
      <c r="B125" s="20"/>
      <c r="C125" s="51"/>
      <c r="D125" s="20"/>
      <c r="E125" s="20"/>
      <c r="F125" s="20"/>
      <c r="G125" s="20"/>
      <c r="H125" s="20"/>
      <c r="I125" s="18"/>
      <c r="J125" s="18"/>
      <c r="K125" s="18"/>
      <c r="L125" s="19"/>
      <c r="M125" s="18"/>
    </row>
    <row r="126" spans="2:13" s="11" customFormat="1" ht="12" customHeight="1">
      <c r="B126" s="20"/>
      <c r="D126" s="20"/>
      <c r="E126" s="20"/>
      <c r="F126" s="20"/>
      <c r="G126" s="20"/>
      <c r="H126" s="20"/>
      <c r="I126" s="18"/>
      <c r="J126" s="18"/>
      <c r="K126" s="18"/>
      <c r="L126" s="19"/>
      <c r="M126" s="18"/>
    </row>
    <row r="127" spans="2:13" s="11" customFormat="1" ht="12" customHeight="1">
      <c r="B127" s="20"/>
      <c r="C127" s="51"/>
      <c r="D127" s="20"/>
      <c r="E127" s="20"/>
      <c r="F127" s="20"/>
      <c r="G127" s="20"/>
      <c r="H127" s="20"/>
      <c r="I127" s="18"/>
      <c r="J127" s="18"/>
      <c r="K127" s="18"/>
      <c r="L127" s="19"/>
      <c r="M127" s="18"/>
    </row>
    <row r="128" spans="2:13" s="11" customFormat="1" ht="12" customHeight="1">
      <c r="B128" s="19" t="s">
        <v>493</v>
      </c>
      <c r="C128" s="78" t="s">
        <v>55</v>
      </c>
      <c r="D128" s="20"/>
      <c r="E128" s="20"/>
      <c r="F128" s="20"/>
      <c r="G128" s="20"/>
      <c r="H128" s="20"/>
      <c r="I128" s="18"/>
      <c r="J128" s="18"/>
      <c r="K128" s="18"/>
      <c r="L128" s="19"/>
      <c r="M128" s="18"/>
    </row>
    <row r="129" spans="2:13" s="11" customFormat="1" ht="12" customHeight="1">
      <c r="B129" s="20"/>
      <c r="C129" s="21" t="s">
        <v>447</v>
      </c>
      <c r="D129" s="20"/>
      <c r="E129" s="20"/>
      <c r="F129" s="20"/>
      <c r="G129" s="20"/>
      <c r="H129" s="20"/>
      <c r="I129" s="18"/>
      <c r="J129" s="18"/>
      <c r="K129" s="18"/>
      <c r="L129" s="19"/>
      <c r="M129" s="18"/>
    </row>
    <row r="130" spans="2:13" s="11" customFormat="1" ht="12" customHeight="1">
      <c r="B130" s="20"/>
      <c r="C130" s="20"/>
      <c r="D130" s="20"/>
      <c r="E130" s="20"/>
      <c r="F130" s="20"/>
      <c r="G130" s="20"/>
      <c r="H130" s="20"/>
      <c r="I130" s="18"/>
      <c r="J130" s="18"/>
      <c r="K130" s="18"/>
      <c r="L130" s="19"/>
      <c r="M130" s="18"/>
    </row>
    <row r="131" spans="2:17" s="11" customFormat="1" ht="12" customHeight="1">
      <c r="B131" s="20"/>
      <c r="C131" s="404"/>
      <c r="D131" s="410"/>
      <c r="E131" s="415"/>
      <c r="F131" s="511" t="s">
        <v>48</v>
      </c>
      <c r="G131" s="524"/>
      <c r="H131" s="524"/>
      <c r="I131" s="512"/>
      <c r="J131" s="511" t="s">
        <v>378</v>
      </c>
      <c r="K131" s="524"/>
      <c r="L131" s="524"/>
      <c r="M131" s="512"/>
      <c r="N131" s="511" t="s">
        <v>390</v>
      </c>
      <c r="O131" s="524"/>
      <c r="P131" s="524"/>
      <c r="Q131" s="513"/>
    </row>
    <row r="132" spans="2:17" s="11" customFormat="1" ht="12" customHeight="1">
      <c r="B132" s="20"/>
      <c r="C132" s="412"/>
      <c r="D132" s="412"/>
      <c r="E132" s="416"/>
      <c r="F132" s="509" t="s">
        <v>385</v>
      </c>
      <c r="G132" s="510"/>
      <c r="H132" s="509" t="s">
        <v>442</v>
      </c>
      <c r="I132" s="510"/>
      <c r="J132" s="509" t="s">
        <v>385</v>
      </c>
      <c r="K132" s="510"/>
      <c r="L132" s="509" t="s">
        <v>442</v>
      </c>
      <c r="M132" s="510"/>
      <c r="N132" s="509" t="s">
        <v>385</v>
      </c>
      <c r="O132" s="510"/>
      <c r="P132" s="509" t="s">
        <v>442</v>
      </c>
      <c r="Q132" s="525"/>
    </row>
    <row r="133" spans="2:17" s="11" customFormat="1" ht="12" customHeight="1">
      <c r="B133" s="20"/>
      <c r="C133" s="413"/>
      <c r="D133" s="411"/>
      <c r="E133" s="411"/>
      <c r="F133" s="442" t="s">
        <v>49</v>
      </c>
      <c r="G133" s="442" t="s">
        <v>56</v>
      </c>
      <c r="H133" s="442" t="s">
        <v>49</v>
      </c>
      <c r="I133" s="442" t="s">
        <v>56</v>
      </c>
      <c r="J133" s="442" t="s">
        <v>49</v>
      </c>
      <c r="K133" s="442" t="s">
        <v>56</v>
      </c>
      <c r="L133" s="442" t="s">
        <v>49</v>
      </c>
      <c r="M133" s="442" t="s">
        <v>56</v>
      </c>
      <c r="N133" s="442" t="s">
        <v>49</v>
      </c>
      <c r="O133" s="442" t="s">
        <v>56</v>
      </c>
      <c r="P133" s="442" t="s">
        <v>49</v>
      </c>
      <c r="Q133" s="443" t="s">
        <v>56</v>
      </c>
    </row>
    <row r="134" spans="2:17" s="11" customFormat="1" ht="12" customHeight="1">
      <c r="B134" s="20"/>
      <c r="C134" s="22"/>
      <c r="D134" s="23"/>
      <c r="E134" s="53"/>
      <c r="F134" s="42"/>
      <c r="G134" s="42"/>
      <c r="H134" s="42"/>
      <c r="I134" s="42"/>
      <c r="J134" s="20"/>
      <c r="K134" s="18"/>
      <c r="L134" s="20"/>
      <c r="M134" s="18"/>
      <c r="N134" s="18"/>
      <c r="O134" s="300"/>
      <c r="P134" s="300"/>
      <c r="Q134" s="220"/>
    </row>
    <row r="135" spans="2:17" s="11" customFormat="1" ht="12" customHeight="1">
      <c r="B135" s="20"/>
      <c r="C135" s="435" t="s">
        <v>381</v>
      </c>
      <c r="D135" s="436"/>
      <c r="E135" s="438"/>
      <c r="F135" s="438">
        <v>116874</v>
      </c>
      <c r="G135" s="438">
        <v>77.36720860032834</v>
      </c>
      <c r="H135" s="438"/>
      <c r="I135" s="438"/>
      <c r="J135" s="438">
        <v>34190</v>
      </c>
      <c r="K135" s="438">
        <v>22.63279139967166</v>
      </c>
      <c r="L135" s="438"/>
      <c r="M135" s="438"/>
      <c r="N135" s="438">
        <v>151064</v>
      </c>
      <c r="O135" s="438">
        <v>100</v>
      </c>
      <c r="P135" s="438"/>
      <c r="Q135" s="439"/>
    </row>
    <row r="136" spans="2:17" s="11" customFormat="1" ht="12" customHeight="1">
      <c r="B136" s="20"/>
      <c r="C136" s="84"/>
      <c r="D136" s="18"/>
      <c r="E136" s="54"/>
      <c r="O136" s="18"/>
      <c r="P136" s="18"/>
      <c r="Q136" s="220"/>
    </row>
    <row r="137" spans="2:17" s="11" customFormat="1" ht="12" customHeight="1">
      <c r="B137" s="20"/>
      <c r="C137" s="84"/>
      <c r="D137" s="18" t="s">
        <v>57</v>
      </c>
      <c r="E137" s="54"/>
      <c r="F137" s="81">
        <v>96240</v>
      </c>
      <c r="G137" s="81">
        <v>78.87296240749392</v>
      </c>
      <c r="H137" s="81"/>
      <c r="I137" s="81"/>
      <c r="J137" s="81">
        <v>25779</v>
      </c>
      <c r="K137" s="81">
        <v>21.127037592506085</v>
      </c>
      <c r="L137" s="81"/>
      <c r="M137" s="81"/>
      <c r="N137" s="81">
        <v>122019</v>
      </c>
      <c r="O137" s="81">
        <v>100</v>
      </c>
      <c r="P137" s="81"/>
      <c r="Q137" s="33"/>
    </row>
    <row r="138" spans="2:17" s="11" customFormat="1" ht="12" customHeight="1">
      <c r="B138" s="20"/>
      <c r="C138" s="84"/>
      <c r="D138" s="18" t="s">
        <v>58</v>
      </c>
      <c r="E138" s="54"/>
      <c r="F138" s="81">
        <v>20634</v>
      </c>
      <c r="G138" s="81">
        <v>71.04148734721983</v>
      </c>
      <c r="H138" s="81"/>
      <c r="I138" s="81"/>
      <c r="J138" s="81">
        <v>8411</v>
      </c>
      <c r="K138" s="81">
        <v>28.958512652780165</v>
      </c>
      <c r="L138" s="81"/>
      <c r="M138" s="81"/>
      <c r="N138" s="81">
        <v>29045</v>
      </c>
      <c r="O138" s="81">
        <v>100</v>
      </c>
      <c r="P138" s="81"/>
      <c r="Q138" s="33"/>
    </row>
    <row r="139" spans="2:17" s="11" customFormat="1" ht="12" customHeight="1">
      <c r="B139" s="20"/>
      <c r="C139" s="86"/>
      <c r="D139" s="87"/>
      <c r="E139" s="88"/>
      <c r="F139" s="89"/>
      <c r="G139" s="89"/>
      <c r="H139" s="89"/>
      <c r="I139" s="89"/>
      <c r="J139" s="90"/>
      <c r="K139" s="14"/>
      <c r="L139" s="90"/>
      <c r="M139" s="14"/>
      <c r="N139" s="14"/>
      <c r="O139" s="14"/>
      <c r="P139" s="14"/>
      <c r="Q139" s="91"/>
    </row>
    <row r="140" spans="2:13" s="11" customFormat="1" ht="12" customHeight="1">
      <c r="B140" s="20"/>
      <c r="C140" s="92"/>
      <c r="D140" s="83"/>
      <c r="E140" s="60"/>
      <c r="F140" s="81"/>
      <c r="G140" s="81"/>
      <c r="H140" s="20"/>
      <c r="I140" s="18"/>
      <c r="J140" s="18"/>
      <c r="K140" s="18"/>
      <c r="L140" s="19"/>
      <c r="M140" s="18"/>
    </row>
    <row r="141" spans="2:13" s="11" customFormat="1" ht="12" customHeight="1">
      <c r="B141" s="20"/>
      <c r="C141" s="51" t="s">
        <v>409</v>
      </c>
      <c r="D141" s="83"/>
      <c r="E141" s="60"/>
      <c r="F141" s="81"/>
      <c r="G141" s="81"/>
      <c r="H141" s="20"/>
      <c r="I141" s="18"/>
      <c r="J141" s="18"/>
      <c r="K141" s="18"/>
      <c r="L141" s="19"/>
      <c r="M141" s="18"/>
    </row>
    <row r="142" spans="2:13" s="11" customFormat="1" ht="12" customHeight="1">
      <c r="B142" s="20"/>
      <c r="C142" s="51"/>
      <c r="D142" s="83"/>
      <c r="E142" s="60"/>
      <c r="F142" s="81"/>
      <c r="G142" s="81"/>
      <c r="H142" s="20"/>
      <c r="I142" s="18"/>
      <c r="J142" s="18"/>
      <c r="K142" s="18"/>
      <c r="L142" s="19"/>
      <c r="M142" s="18"/>
    </row>
    <row r="143" spans="2:13" s="11" customFormat="1" ht="12" customHeight="1">
      <c r="B143" s="20"/>
      <c r="C143" s="20"/>
      <c r="D143" s="20"/>
      <c r="E143" s="20"/>
      <c r="F143" s="20"/>
      <c r="G143" s="20"/>
      <c r="H143" s="20"/>
      <c r="I143" s="18"/>
      <c r="J143" s="18"/>
      <c r="K143" s="18"/>
      <c r="L143" s="19"/>
      <c r="M143" s="18"/>
    </row>
    <row r="144" spans="2:13" s="11" customFormat="1" ht="12" customHeight="1">
      <c r="B144" s="20"/>
      <c r="C144" s="20"/>
      <c r="D144" s="20"/>
      <c r="E144" s="20"/>
      <c r="F144" s="20"/>
      <c r="G144" s="20"/>
      <c r="H144" s="20"/>
      <c r="I144" s="18"/>
      <c r="J144" s="18"/>
      <c r="K144" s="18"/>
      <c r="L144" s="19"/>
      <c r="M144" s="18"/>
    </row>
    <row r="145" spans="2:13" s="94" customFormat="1" ht="12" customHeight="1">
      <c r="B145" s="19" t="s">
        <v>501</v>
      </c>
      <c r="C145" s="78" t="s">
        <v>92</v>
      </c>
      <c r="D145" s="79"/>
      <c r="E145" s="79"/>
      <c r="F145" s="79"/>
      <c r="G145" s="17"/>
      <c r="H145" s="42"/>
      <c r="I145" s="42"/>
      <c r="J145" s="42"/>
      <c r="K145" s="42"/>
      <c r="L145" s="93"/>
      <c r="M145" s="42"/>
    </row>
    <row r="146" spans="2:13" s="11" customFormat="1" ht="12" customHeight="1">
      <c r="B146" s="20"/>
      <c r="C146" s="21" t="s">
        <v>448</v>
      </c>
      <c r="D146" s="17"/>
      <c r="E146" s="17"/>
      <c r="F146" s="17"/>
      <c r="G146" s="17"/>
      <c r="H146" s="18"/>
      <c r="I146" s="18"/>
      <c r="J146" s="18"/>
      <c r="K146" s="18"/>
      <c r="L146" s="19"/>
      <c r="M146" s="18"/>
    </row>
    <row r="147" spans="2:13" s="11" customFormat="1" ht="12" customHeight="1">
      <c r="B147" s="20"/>
      <c r="C147" s="68"/>
      <c r="D147" s="52"/>
      <c r="E147" s="52"/>
      <c r="F147" s="52"/>
      <c r="G147" s="52"/>
      <c r="H147" s="18"/>
      <c r="I147" s="18"/>
      <c r="J147" s="18"/>
      <c r="K147" s="18"/>
      <c r="L147" s="19"/>
      <c r="M147" s="18"/>
    </row>
    <row r="148" spans="2:16" s="11" customFormat="1" ht="18.75" customHeight="1">
      <c r="B148" s="20"/>
      <c r="C148" s="404"/>
      <c r="D148" s="410"/>
      <c r="E148" s="405"/>
      <c r="F148" s="511" t="s">
        <v>59</v>
      </c>
      <c r="G148" s="512"/>
      <c r="H148" s="511" t="s">
        <v>60</v>
      </c>
      <c r="I148" s="512"/>
      <c r="J148" s="526" t="s">
        <v>390</v>
      </c>
      <c r="K148" s="527"/>
      <c r="L148" s="283"/>
      <c r="M148" s="283"/>
      <c r="N148" s="283"/>
      <c r="O148" s="283"/>
      <c r="P148" s="283"/>
    </row>
    <row r="149" spans="2:16" s="11" customFormat="1" ht="13.5" customHeight="1">
      <c r="B149" s="20"/>
      <c r="C149" s="431"/>
      <c r="D149" s="412"/>
      <c r="E149" s="477"/>
      <c r="F149" s="442" t="s">
        <v>385</v>
      </c>
      <c r="G149" s="442" t="s">
        <v>442</v>
      </c>
      <c r="H149" s="442" t="s">
        <v>385</v>
      </c>
      <c r="I149" s="442" t="s">
        <v>442</v>
      </c>
      <c r="J149" s="442" t="s">
        <v>385</v>
      </c>
      <c r="K149" s="443" t="s">
        <v>442</v>
      </c>
      <c r="L149" s="283"/>
      <c r="M149" s="283"/>
      <c r="N149" s="283"/>
      <c r="O149" s="283"/>
      <c r="P149" s="283"/>
    </row>
    <row r="150" spans="2:16" s="11" customFormat="1" ht="8.25" customHeight="1">
      <c r="B150" s="20"/>
      <c r="C150" s="22"/>
      <c r="D150" s="326"/>
      <c r="E150" s="300"/>
      <c r="F150" s="53"/>
      <c r="G150" s="53"/>
      <c r="H150" s="42"/>
      <c r="I150" s="42"/>
      <c r="J150" s="289"/>
      <c r="K150" s="301"/>
      <c r="L150" s="18"/>
      <c r="M150" s="18"/>
      <c r="N150" s="95"/>
      <c r="O150" s="95"/>
      <c r="P150" s="95"/>
    </row>
    <row r="151" spans="2:16" s="11" customFormat="1" ht="15.75" customHeight="1">
      <c r="B151" s="20"/>
      <c r="C151" s="84" t="s">
        <v>61</v>
      </c>
      <c r="D151" s="18"/>
      <c r="E151" s="18"/>
      <c r="F151" s="60" t="s">
        <v>181</v>
      </c>
      <c r="G151" s="60"/>
      <c r="H151" s="60" t="s">
        <v>182</v>
      </c>
      <c r="I151" s="60"/>
      <c r="J151" s="302" t="s">
        <v>183</v>
      </c>
      <c r="K151" s="303"/>
      <c r="L151" s="54"/>
      <c r="M151" s="54"/>
      <c r="N151" s="54"/>
      <c r="O151" s="54"/>
      <c r="P151" s="54"/>
    </row>
    <row r="152" spans="2:16" s="11" customFormat="1" ht="15.75" customHeight="1">
      <c r="B152" s="20"/>
      <c r="C152" s="84" t="s">
        <v>62</v>
      </c>
      <c r="F152" s="60" t="s">
        <v>184</v>
      </c>
      <c r="G152" s="60"/>
      <c r="H152" s="81" t="s">
        <v>185</v>
      </c>
      <c r="I152" s="81"/>
      <c r="J152" s="293" t="s">
        <v>186</v>
      </c>
      <c r="K152" s="304"/>
      <c r="L152" s="82"/>
      <c r="M152" s="82"/>
      <c r="N152" s="54"/>
      <c r="O152" s="54"/>
      <c r="P152" s="54"/>
    </row>
    <row r="153" spans="2:16" s="11" customFormat="1" ht="15.75" customHeight="1">
      <c r="B153" s="20"/>
      <c r="C153" s="84" t="s">
        <v>63</v>
      </c>
      <c r="F153" s="60" t="s">
        <v>187</v>
      </c>
      <c r="G153" s="60"/>
      <c r="H153" s="81" t="s">
        <v>188</v>
      </c>
      <c r="I153" s="81"/>
      <c r="J153" s="293" t="s">
        <v>189</v>
      </c>
      <c r="K153" s="304"/>
      <c r="L153" s="82"/>
      <c r="M153" s="82"/>
      <c r="N153" s="54"/>
      <c r="O153" s="54"/>
      <c r="P153" s="54"/>
    </row>
    <row r="154" spans="2:16" s="11" customFormat="1" ht="15.75" customHeight="1">
      <c r="B154" s="20"/>
      <c r="C154" s="84" t="s">
        <v>64</v>
      </c>
      <c r="F154" s="57" t="s">
        <v>190</v>
      </c>
      <c r="G154" s="57"/>
      <c r="H154" s="96" t="s">
        <v>191</v>
      </c>
      <c r="I154" s="96"/>
      <c r="J154" s="305" t="s">
        <v>192</v>
      </c>
      <c r="K154" s="306"/>
      <c r="L154" s="96"/>
      <c r="M154" s="96"/>
      <c r="N154" s="57"/>
      <c r="O154" s="57"/>
      <c r="P154" s="57"/>
    </row>
    <row r="155" spans="2:16" s="98" customFormat="1" ht="15.75" customHeight="1">
      <c r="B155" s="97"/>
      <c r="C155" s="84" t="s">
        <v>65</v>
      </c>
      <c r="F155" s="57" t="s">
        <v>193</v>
      </c>
      <c r="G155" s="57"/>
      <c r="H155" s="96" t="s">
        <v>194</v>
      </c>
      <c r="I155" s="96"/>
      <c r="J155" s="305" t="s">
        <v>195</v>
      </c>
      <c r="K155" s="306"/>
      <c r="L155" s="96"/>
      <c r="M155" s="96"/>
      <c r="N155" s="57"/>
      <c r="O155" s="57"/>
      <c r="P155" s="57"/>
    </row>
    <row r="156" spans="2:16" s="11" customFormat="1" ht="15.75" customHeight="1">
      <c r="B156" s="20"/>
      <c r="C156" s="84" t="s">
        <v>66</v>
      </c>
      <c r="F156" s="57" t="s">
        <v>196</v>
      </c>
      <c r="G156" s="57"/>
      <c r="H156" s="96" t="s">
        <v>197</v>
      </c>
      <c r="I156" s="96"/>
      <c r="J156" s="305" t="s">
        <v>198</v>
      </c>
      <c r="K156" s="306"/>
      <c r="L156" s="96"/>
      <c r="M156" s="96"/>
      <c r="N156" s="57"/>
      <c r="O156" s="57"/>
      <c r="P156" s="57"/>
    </row>
    <row r="157" spans="2:16" s="98" customFormat="1" ht="15.75" customHeight="1">
      <c r="B157" s="97"/>
      <c r="C157" s="84" t="s">
        <v>67</v>
      </c>
      <c r="F157" s="60" t="s">
        <v>199</v>
      </c>
      <c r="G157" s="60"/>
      <c r="H157" s="81" t="s">
        <v>200</v>
      </c>
      <c r="I157" s="81"/>
      <c r="J157" s="293" t="s">
        <v>201</v>
      </c>
      <c r="K157" s="304"/>
      <c r="L157" s="81"/>
      <c r="M157" s="81"/>
      <c r="N157" s="60"/>
      <c r="O157" s="60"/>
      <c r="P157" s="60"/>
    </row>
    <row r="158" spans="2:16" s="11" customFormat="1" ht="15.75" customHeight="1">
      <c r="B158" s="20"/>
      <c r="C158" s="84" t="s">
        <v>68</v>
      </c>
      <c r="F158" s="60" t="s">
        <v>202</v>
      </c>
      <c r="G158" s="60"/>
      <c r="H158" s="81" t="s">
        <v>203</v>
      </c>
      <c r="I158" s="81"/>
      <c r="J158" s="293" t="s">
        <v>204</v>
      </c>
      <c r="K158" s="304"/>
      <c r="L158" s="82"/>
      <c r="M158" s="82"/>
      <c r="N158" s="60"/>
      <c r="O158" s="60"/>
      <c r="P158" s="60"/>
    </row>
    <row r="159" spans="2:16" s="11" customFormat="1" ht="15.75" customHeight="1">
      <c r="B159" s="20"/>
      <c r="C159" s="84" t="s">
        <v>69</v>
      </c>
      <c r="F159" s="60" t="s">
        <v>205</v>
      </c>
      <c r="G159" s="60"/>
      <c r="H159" s="81" t="s">
        <v>206</v>
      </c>
      <c r="I159" s="81"/>
      <c r="J159" s="293" t="s">
        <v>207</v>
      </c>
      <c r="K159" s="304"/>
      <c r="L159" s="82"/>
      <c r="M159" s="82"/>
      <c r="N159" s="54"/>
      <c r="O159" s="54"/>
      <c r="P159" s="54"/>
    </row>
    <row r="160" spans="2:16" s="11" customFormat="1" ht="7.5" customHeight="1">
      <c r="B160" s="20"/>
      <c r="C160" s="86"/>
      <c r="D160" s="87"/>
      <c r="E160" s="87"/>
      <c r="F160" s="88"/>
      <c r="G160" s="88"/>
      <c r="H160" s="89"/>
      <c r="I160" s="89"/>
      <c r="J160" s="307"/>
      <c r="K160" s="308"/>
      <c r="L160" s="81"/>
      <c r="M160" s="81"/>
      <c r="N160" s="60"/>
      <c r="O160" s="60"/>
      <c r="P160" s="60"/>
    </row>
    <row r="161" spans="2:16" s="18" customFormat="1" ht="12" customHeight="1">
      <c r="B161" s="20"/>
      <c r="C161" s="92"/>
      <c r="D161" s="83"/>
      <c r="E161" s="60"/>
      <c r="F161" s="81"/>
      <c r="G161" s="81"/>
      <c r="H161" s="60"/>
      <c r="I161" s="60"/>
      <c r="J161" s="60"/>
      <c r="K161" s="60"/>
      <c r="L161" s="81"/>
      <c r="M161" s="81"/>
      <c r="N161" s="60"/>
      <c r="O161" s="60"/>
      <c r="P161" s="60"/>
    </row>
    <row r="162" spans="2:16" s="98" customFormat="1" ht="12" customHeight="1">
      <c r="B162" s="97"/>
      <c r="C162" s="51" t="s">
        <v>409</v>
      </c>
      <c r="D162" s="83"/>
      <c r="E162" s="60"/>
      <c r="F162" s="81"/>
      <c r="G162" s="81"/>
      <c r="H162" s="60"/>
      <c r="I162" s="60"/>
      <c r="J162" s="60"/>
      <c r="K162" s="60"/>
      <c r="L162" s="81"/>
      <c r="M162" s="81"/>
      <c r="N162" s="60"/>
      <c r="O162" s="60"/>
      <c r="P162" s="60"/>
    </row>
    <row r="163" spans="2:16" s="98" customFormat="1" ht="12" customHeight="1">
      <c r="B163" s="97"/>
      <c r="C163" s="51"/>
      <c r="D163" s="83"/>
      <c r="E163" s="60"/>
      <c r="F163" s="81"/>
      <c r="G163" s="81"/>
      <c r="H163" s="60"/>
      <c r="I163" s="60"/>
      <c r="J163" s="60"/>
      <c r="K163" s="60"/>
      <c r="L163" s="81"/>
      <c r="M163" s="81"/>
      <c r="N163" s="60"/>
      <c r="O163" s="60"/>
      <c r="P163" s="60"/>
    </row>
    <row r="164" spans="2:16" s="11" customFormat="1" ht="12" customHeight="1">
      <c r="B164" s="20"/>
      <c r="C164" s="100"/>
      <c r="D164" s="83"/>
      <c r="E164" s="60"/>
      <c r="F164" s="81"/>
      <c r="G164" s="81"/>
      <c r="H164" s="60"/>
      <c r="I164" s="60"/>
      <c r="J164" s="60"/>
      <c r="K164" s="60"/>
      <c r="L164" s="81"/>
      <c r="M164" s="81"/>
      <c r="N164" s="60"/>
      <c r="O164" s="60"/>
      <c r="P164" s="60"/>
    </row>
    <row r="165" spans="2:13" s="11" customFormat="1" ht="12" customHeight="1">
      <c r="B165" s="20"/>
      <c r="C165" s="51"/>
      <c r="D165" s="20"/>
      <c r="E165" s="20"/>
      <c r="F165" s="20"/>
      <c r="G165" s="20"/>
      <c r="H165" s="20"/>
      <c r="I165" s="18"/>
      <c r="J165" s="18"/>
      <c r="K165" s="18"/>
      <c r="L165" s="19"/>
      <c r="M165" s="18"/>
    </row>
    <row r="166" spans="2:10" ht="12" customHeight="1">
      <c r="B166" s="19" t="s">
        <v>505</v>
      </c>
      <c r="C166" s="101" t="s">
        <v>213</v>
      </c>
      <c r="D166" s="52"/>
      <c r="E166" s="52"/>
      <c r="F166" s="52"/>
      <c r="G166" s="52"/>
      <c r="H166" s="52"/>
      <c r="I166" s="18"/>
      <c r="J166" s="19"/>
    </row>
    <row r="167" spans="2:10" ht="12" customHeight="1">
      <c r="B167" s="20"/>
      <c r="C167" s="102" t="s">
        <v>447</v>
      </c>
      <c r="D167" s="52"/>
      <c r="E167" s="52"/>
      <c r="F167" s="52"/>
      <c r="G167" s="52"/>
      <c r="H167" s="52"/>
      <c r="I167" s="18"/>
      <c r="J167" s="19"/>
    </row>
    <row r="168" spans="2:10" ht="12" customHeight="1">
      <c r="B168" s="20"/>
      <c r="C168" s="68"/>
      <c r="D168" s="52"/>
      <c r="E168" s="52"/>
      <c r="F168" s="52"/>
      <c r="G168" s="52"/>
      <c r="H168" s="52"/>
      <c r="I168" s="18"/>
      <c r="J168" s="19"/>
    </row>
    <row r="169" spans="2:10" ht="14.25" customHeight="1">
      <c r="B169" s="20"/>
      <c r="C169" s="417"/>
      <c r="D169" s="418"/>
      <c r="E169" s="511" t="s">
        <v>49</v>
      </c>
      <c r="F169" s="512"/>
      <c r="G169" s="511" t="s">
        <v>56</v>
      </c>
      <c r="H169" s="513"/>
      <c r="I169" s="309"/>
      <c r="J169" s="309"/>
    </row>
    <row r="170" spans="2:10" ht="14.25" customHeight="1">
      <c r="B170" s="20"/>
      <c r="C170" s="422"/>
      <c r="D170" s="424"/>
      <c r="E170" s="442" t="s">
        <v>385</v>
      </c>
      <c r="F170" s="442" t="s">
        <v>442</v>
      </c>
      <c r="G170" s="442" t="s">
        <v>385</v>
      </c>
      <c r="H170" s="443" t="s">
        <v>442</v>
      </c>
      <c r="I170" s="282"/>
      <c r="J170" s="282"/>
    </row>
    <row r="171" spans="2:10" ht="12" customHeight="1">
      <c r="B171" s="20"/>
      <c r="C171" s="322"/>
      <c r="D171" s="323"/>
      <c r="E171" s="106"/>
      <c r="F171" s="106"/>
      <c r="G171" s="310"/>
      <c r="H171" s="311"/>
      <c r="I171" s="108"/>
      <c r="J171" s="108"/>
    </row>
    <row r="172" spans="2:10" ht="13.5" customHeight="1">
      <c r="B172" s="20"/>
      <c r="C172" s="109" t="s">
        <v>70</v>
      </c>
      <c r="D172" s="35"/>
      <c r="E172" s="110" t="s">
        <v>208</v>
      </c>
      <c r="F172" s="110"/>
      <c r="G172" s="312">
        <v>23</v>
      </c>
      <c r="H172" s="313"/>
      <c r="I172" s="514"/>
      <c r="J172" s="515"/>
    </row>
    <row r="173" spans="2:10" ht="12.75" customHeight="1">
      <c r="B173" s="20"/>
      <c r="C173" s="109" t="s">
        <v>71</v>
      </c>
      <c r="D173" s="35"/>
      <c r="E173" s="110">
        <v>646</v>
      </c>
      <c r="F173" s="110"/>
      <c r="G173" s="312">
        <v>5</v>
      </c>
      <c r="H173" s="313"/>
      <c r="I173" s="514"/>
      <c r="J173" s="515"/>
    </row>
    <row r="174" spans="2:10" ht="12" customHeight="1">
      <c r="B174" s="20"/>
      <c r="C174" s="111"/>
      <c r="D174" s="74"/>
      <c r="E174" s="75"/>
      <c r="F174" s="75"/>
      <c r="G174" s="314"/>
      <c r="H174" s="315"/>
      <c r="I174" s="514"/>
      <c r="J174" s="515"/>
    </row>
    <row r="175" spans="2:10" s="8" customFormat="1" ht="12" customHeight="1">
      <c r="B175" s="20"/>
      <c r="C175" s="92"/>
      <c r="D175" s="35"/>
      <c r="E175" s="70"/>
      <c r="F175" s="70"/>
      <c r="G175" s="105"/>
      <c r="H175" s="103"/>
      <c r="I175" s="105"/>
      <c r="J175" s="103"/>
    </row>
    <row r="176" spans="2:10" ht="12" customHeight="1">
      <c r="B176" s="20"/>
      <c r="C176" s="51" t="s">
        <v>72</v>
      </c>
      <c r="D176" s="35"/>
      <c r="E176" s="70"/>
      <c r="F176" s="70"/>
      <c r="G176" s="514"/>
      <c r="H176" s="515"/>
      <c r="I176" s="514"/>
      <c r="J176" s="515"/>
    </row>
    <row r="177" spans="2:10" ht="12" customHeight="1">
      <c r="B177" s="20"/>
      <c r="C177" s="51"/>
      <c r="D177" s="35"/>
      <c r="E177" s="70"/>
      <c r="F177" s="70"/>
      <c r="G177" s="105"/>
      <c r="H177" s="103"/>
      <c r="I177" s="105"/>
      <c r="J177" s="103"/>
    </row>
    <row r="178" spans="2:10" ht="12" customHeight="1">
      <c r="B178" s="20"/>
      <c r="C178" s="92"/>
      <c r="D178" s="35"/>
      <c r="E178" s="70"/>
      <c r="F178" s="70"/>
      <c r="G178" s="514"/>
      <c r="H178" s="515"/>
      <c r="I178" s="514"/>
      <c r="J178" s="515"/>
    </row>
    <row r="179" spans="2:10" ht="12" customHeight="1">
      <c r="B179" s="20"/>
      <c r="C179" s="92"/>
      <c r="D179" s="35"/>
      <c r="E179" s="70"/>
      <c r="F179" s="70"/>
      <c r="G179" s="514"/>
      <c r="H179" s="515"/>
      <c r="I179" s="514"/>
      <c r="J179" s="515"/>
    </row>
    <row r="180" spans="2:7" ht="12" customHeight="1">
      <c r="B180" s="19" t="s">
        <v>509</v>
      </c>
      <c r="C180" s="113" t="s">
        <v>286</v>
      </c>
      <c r="D180" s="79"/>
      <c r="E180" s="79"/>
      <c r="F180" s="79"/>
      <c r="G180" s="79"/>
    </row>
    <row r="181" spans="2:7" ht="12" customHeight="1">
      <c r="B181" s="20"/>
      <c r="C181" s="21" t="s">
        <v>447</v>
      </c>
      <c r="D181" s="17"/>
      <c r="E181" s="17"/>
      <c r="F181" s="52"/>
      <c r="G181" s="52"/>
    </row>
    <row r="182" spans="2:7" ht="12" customHeight="1">
      <c r="B182" s="20"/>
      <c r="C182" s="68"/>
      <c r="D182" s="52"/>
      <c r="E182" s="52"/>
      <c r="F182" s="52"/>
      <c r="G182" s="52"/>
    </row>
    <row r="183" spans="2:9" ht="12" customHeight="1">
      <c r="B183" s="20"/>
      <c r="C183" s="404"/>
      <c r="D183" s="410"/>
      <c r="E183" s="476"/>
      <c r="F183" s="542" t="s">
        <v>49</v>
      </c>
      <c r="G183" s="543"/>
      <c r="H183" s="540" t="s">
        <v>56</v>
      </c>
      <c r="I183" s="541"/>
    </row>
    <row r="184" spans="2:9" ht="12" customHeight="1">
      <c r="B184" s="20"/>
      <c r="C184" s="431"/>
      <c r="D184" s="412"/>
      <c r="E184" s="420"/>
      <c r="F184" s="442" t="s">
        <v>385</v>
      </c>
      <c r="G184" s="442" t="s">
        <v>442</v>
      </c>
      <c r="H184" s="442" t="s">
        <v>385</v>
      </c>
      <c r="I184" s="443" t="s">
        <v>442</v>
      </c>
    </row>
    <row r="185" spans="2:9" ht="12" customHeight="1">
      <c r="B185" s="20"/>
      <c r="C185" s="324"/>
      <c r="D185" s="23"/>
      <c r="E185" s="53"/>
      <c r="F185" s="42"/>
      <c r="G185" s="42"/>
      <c r="H185" s="316"/>
      <c r="I185" s="317"/>
    </row>
    <row r="186" spans="2:9" ht="12.75" customHeight="1">
      <c r="B186" s="20"/>
      <c r="C186" s="114" t="s">
        <v>73</v>
      </c>
      <c r="D186" s="18"/>
      <c r="E186" s="54"/>
      <c r="F186" s="116">
        <v>4379</v>
      </c>
      <c r="G186" s="116"/>
      <c r="H186" s="318">
        <v>35.28474288142797</v>
      </c>
      <c r="I186" s="319"/>
    </row>
    <row r="187" spans="2:9" ht="13.5" customHeight="1">
      <c r="B187" s="20"/>
      <c r="C187" s="114" t="s">
        <v>74</v>
      </c>
      <c r="D187" s="18"/>
      <c r="E187" s="54"/>
      <c r="F187" s="116">
        <v>2877</v>
      </c>
      <c r="G187" s="116"/>
      <c r="H187" s="318">
        <v>22.6094347641309</v>
      </c>
      <c r="I187" s="319"/>
    </row>
    <row r="188" spans="2:9" ht="12.75" customHeight="1">
      <c r="B188" s="20"/>
      <c r="C188" s="114" t="s">
        <v>75</v>
      </c>
      <c r="D188" s="18"/>
      <c r="E188" s="54"/>
      <c r="F188" s="116">
        <v>2502</v>
      </c>
      <c r="G188" s="116"/>
      <c r="H188" s="318">
        <v>20.048873778155546</v>
      </c>
      <c r="I188" s="319"/>
    </row>
    <row r="189" spans="2:9" ht="13.5" customHeight="1">
      <c r="B189" s="20"/>
      <c r="C189" s="114" t="s">
        <v>76</v>
      </c>
      <c r="D189" s="18"/>
      <c r="E189" s="57"/>
      <c r="F189" s="85">
        <v>2127</v>
      </c>
      <c r="G189" s="85"/>
      <c r="H189" s="318">
        <v>17.052698682532938</v>
      </c>
      <c r="I189" s="319"/>
    </row>
    <row r="190" spans="2:9" ht="13.5" customHeight="1">
      <c r="B190" s="97"/>
      <c r="C190" s="114" t="s">
        <v>77</v>
      </c>
      <c r="D190" s="205"/>
      <c r="E190" s="57"/>
      <c r="F190" s="85">
        <v>1751</v>
      </c>
      <c r="G190" s="85"/>
      <c r="H190" s="318">
        <v>14.460263493412665</v>
      </c>
      <c r="I190" s="319"/>
    </row>
    <row r="191" spans="2:9" ht="14.25" customHeight="1">
      <c r="B191" s="20"/>
      <c r="C191" s="114" t="s">
        <v>78</v>
      </c>
      <c r="D191" s="18"/>
      <c r="E191" s="57"/>
      <c r="F191" s="85">
        <v>1501</v>
      </c>
      <c r="G191" s="85"/>
      <c r="H191" s="318">
        <v>11.878453038674033</v>
      </c>
      <c r="I191" s="319"/>
    </row>
    <row r="192" spans="2:9" ht="15.75" customHeight="1">
      <c r="B192" s="97"/>
      <c r="C192" s="114" t="s">
        <v>79</v>
      </c>
      <c r="D192" s="205"/>
      <c r="E192" s="60"/>
      <c r="F192" s="116">
        <v>1126</v>
      </c>
      <c r="G192" s="116"/>
      <c r="H192" s="318">
        <v>9.232894177645559</v>
      </c>
      <c r="I192" s="319"/>
    </row>
    <row r="193" spans="2:9" ht="14.25" customHeight="1">
      <c r="B193" s="20"/>
      <c r="C193" s="114" t="s">
        <v>80</v>
      </c>
      <c r="D193" s="18"/>
      <c r="E193" s="60"/>
      <c r="F193" s="116">
        <v>1001</v>
      </c>
      <c r="G193" s="116"/>
      <c r="H193" s="318">
        <v>8.212919677008076</v>
      </c>
      <c r="I193" s="319"/>
    </row>
    <row r="194" spans="2:9" ht="15" customHeight="1">
      <c r="B194" s="20"/>
      <c r="C194" s="114" t="s">
        <v>81</v>
      </c>
      <c r="D194" s="18"/>
      <c r="E194" s="54"/>
      <c r="F194" s="116">
        <v>1001</v>
      </c>
      <c r="G194" s="116"/>
      <c r="H194" s="318">
        <v>8.064173395665108</v>
      </c>
      <c r="I194" s="319"/>
    </row>
    <row r="195" spans="2:9" ht="13.5" customHeight="1">
      <c r="B195" s="20"/>
      <c r="C195" s="114" t="s">
        <v>82</v>
      </c>
      <c r="D195" s="83"/>
      <c r="E195" s="60"/>
      <c r="F195" s="116">
        <v>250</v>
      </c>
      <c r="G195" s="116"/>
      <c r="H195" s="318">
        <v>2.337441563960901</v>
      </c>
      <c r="I195" s="319"/>
    </row>
    <row r="196" spans="2:9" ht="12" customHeight="1">
      <c r="B196" s="97"/>
      <c r="C196" s="124"/>
      <c r="D196" s="5"/>
      <c r="E196" s="5"/>
      <c r="F196" s="5"/>
      <c r="G196" s="5"/>
      <c r="H196" s="320"/>
      <c r="I196" s="321"/>
    </row>
    <row r="197" spans="2:8" ht="9" customHeight="1">
      <c r="B197" s="97"/>
      <c r="C197" s="8"/>
      <c r="D197" s="8"/>
      <c r="E197" s="8"/>
      <c r="F197" s="8"/>
      <c r="G197" s="8"/>
      <c r="H197" s="153"/>
    </row>
    <row r="198" spans="3:7" ht="12" customHeight="1">
      <c r="C198" s="125" t="s">
        <v>209</v>
      </c>
      <c r="D198" s="83"/>
      <c r="E198" s="60"/>
      <c r="F198" s="81"/>
      <c r="G198" s="81"/>
    </row>
    <row r="199" spans="3:7" ht="12" customHeight="1">
      <c r="C199" s="125"/>
      <c r="D199" s="83"/>
      <c r="E199" s="60"/>
      <c r="F199" s="81"/>
      <c r="G199" s="81"/>
    </row>
    <row r="200" ht="12" customHeight="1">
      <c r="C200" s="51" t="s">
        <v>409</v>
      </c>
    </row>
    <row r="201" ht="12" customHeight="1">
      <c r="C201" s="51"/>
    </row>
    <row r="204" spans="2:6" ht="12" customHeight="1">
      <c r="B204" s="19" t="s">
        <v>523</v>
      </c>
      <c r="C204" s="101" t="s">
        <v>83</v>
      </c>
      <c r="D204" s="52"/>
      <c r="E204" s="52"/>
      <c r="F204" s="52"/>
    </row>
    <row r="205" spans="2:6" ht="12" customHeight="1">
      <c r="B205" s="20"/>
      <c r="C205" s="102" t="s">
        <v>447</v>
      </c>
      <c r="D205" s="52"/>
      <c r="E205" s="52"/>
      <c r="F205" s="52"/>
    </row>
    <row r="206" spans="2:6" ht="12" customHeight="1">
      <c r="B206" s="20"/>
      <c r="C206" s="68"/>
      <c r="D206" s="52"/>
      <c r="E206" s="52"/>
      <c r="F206" s="52"/>
    </row>
    <row r="207" spans="2:8" ht="12" customHeight="1">
      <c r="B207" s="20"/>
      <c r="C207" s="417"/>
      <c r="D207" s="418"/>
      <c r="E207" s="511" t="s">
        <v>49</v>
      </c>
      <c r="F207" s="512"/>
      <c r="G207" s="511" t="s">
        <v>56</v>
      </c>
      <c r="H207" s="513"/>
    </row>
    <row r="208" spans="2:8" ht="12" customHeight="1">
      <c r="B208" s="20"/>
      <c r="C208" s="419"/>
      <c r="D208" s="420"/>
      <c r="E208" s="442" t="s">
        <v>385</v>
      </c>
      <c r="F208" s="442" t="s">
        <v>442</v>
      </c>
      <c r="G208" s="442" t="s">
        <v>385</v>
      </c>
      <c r="H208" s="443" t="s">
        <v>442</v>
      </c>
    </row>
    <row r="209" spans="2:8" ht="7.5" customHeight="1">
      <c r="B209" s="20"/>
      <c r="C209" s="325"/>
      <c r="D209" s="104"/>
      <c r="E209" s="106"/>
      <c r="F209" s="106"/>
      <c r="G209" s="106"/>
      <c r="H209" s="107"/>
    </row>
    <row r="210" spans="2:8" ht="12" customHeight="1">
      <c r="B210" s="20"/>
      <c r="C210" s="435" t="s">
        <v>390</v>
      </c>
      <c r="D210" s="456"/>
      <c r="E210" s="457" t="s">
        <v>210</v>
      </c>
      <c r="F210" s="457"/>
      <c r="G210" s="457">
        <v>100</v>
      </c>
      <c r="H210" s="458"/>
    </row>
    <row r="211" spans="2:8" ht="9.75" customHeight="1">
      <c r="B211" s="20"/>
      <c r="C211" s="126"/>
      <c r="D211" s="8"/>
      <c r="E211" s="72"/>
      <c r="F211" s="72"/>
      <c r="G211" s="72"/>
      <c r="H211" s="73"/>
    </row>
    <row r="212" spans="2:8" ht="12" customHeight="1">
      <c r="B212" s="20"/>
      <c r="C212" s="222" t="s">
        <v>84</v>
      </c>
      <c r="D212" s="35"/>
      <c r="E212" s="70">
        <v>866</v>
      </c>
      <c r="F212" s="70"/>
      <c r="G212" s="70">
        <v>7</v>
      </c>
      <c r="H212" s="223"/>
    </row>
    <row r="213" spans="2:8" ht="7.5" customHeight="1">
      <c r="B213" s="20"/>
      <c r="C213" s="224"/>
      <c r="D213" s="35"/>
      <c r="E213" s="70"/>
      <c r="F213" s="70"/>
      <c r="G213" s="70"/>
      <c r="H213" s="223"/>
    </row>
    <row r="214" spans="2:8" ht="12" customHeight="1">
      <c r="B214" s="20"/>
      <c r="C214" s="222" t="s">
        <v>85</v>
      </c>
      <c r="D214" s="35"/>
      <c r="E214" s="70" t="s">
        <v>211</v>
      </c>
      <c r="F214" s="70"/>
      <c r="G214" s="70">
        <v>93</v>
      </c>
      <c r="H214" s="223"/>
    </row>
    <row r="215" spans="2:8" ht="12" customHeight="1">
      <c r="B215" s="20"/>
      <c r="C215" s="127"/>
      <c r="D215" s="74"/>
      <c r="E215" s="75"/>
      <c r="F215" s="75"/>
      <c r="G215" s="75"/>
      <c r="H215" s="221"/>
    </row>
    <row r="216" spans="2:6" ht="12" customHeight="1">
      <c r="B216" s="20"/>
      <c r="C216" s="8"/>
      <c r="D216" s="35"/>
      <c r="E216" s="70"/>
      <c r="F216" s="70"/>
    </row>
    <row r="217" ht="12" customHeight="1">
      <c r="C217" s="51" t="s">
        <v>409</v>
      </c>
    </row>
    <row r="218" ht="12" customHeight="1">
      <c r="C218" s="51"/>
    </row>
    <row r="221" spans="2:6" ht="12" customHeight="1">
      <c r="B221" s="19" t="s">
        <v>527</v>
      </c>
      <c r="C221" s="101" t="s">
        <v>86</v>
      </c>
      <c r="D221" s="52"/>
      <c r="E221" s="52"/>
      <c r="F221" s="52"/>
    </row>
    <row r="222" spans="2:6" ht="12" customHeight="1">
      <c r="B222" s="20"/>
      <c r="C222" s="102" t="s">
        <v>447</v>
      </c>
      <c r="D222" s="52"/>
      <c r="E222" s="52"/>
      <c r="F222" s="52"/>
    </row>
    <row r="223" spans="2:6" ht="12" customHeight="1">
      <c r="B223" s="20"/>
      <c r="C223" s="68"/>
      <c r="D223" s="52"/>
      <c r="E223" s="52"/>
      <c r="F223" s="52"/>
    </row>
    <row r="224" spans="2:9" ht="12" customHeight="1">
      <c r="B224" s="20"/>
      <c r="C224" s="417"/>
      <c r="D224" s="421"/>
      <c r="E224" s="418"/>
      <c r="F224" s="511" t="s">
        <v>49</v>
      </c>
      <c r="G224" s="512"/>
      <c r="H224" s="511" t="s">
        <v>56</v>
      </c>
      <c r="I224" s="513"/>
    </row>
    <row r="225" spans="2:9" ht="12" customHeight="1">
      <c r="B225" s="20"/>
      <c r="C225" s="422"/>
      <c r="D225" s="423"/>
      <c r="E225" s="424"/>
      <c r="F225" s="442" t="s">
        <v>385</v>
      </c>
      <c r="G225" s="442" t="s">
        <v>442</v>
      </c>
      <c r="H225" s="442" t="s">
        <v>385</v>
      </c>
      <c r="I225" s="443" t="s">
        <v>442</v>
      </c>
    </row>
    <row r="226" spans="2:9" ht="6.75" customHeight="1">
      <c r="B226" s="20"/>
      <c r="C226" s="325"/>
      <c r="D226" s="328"/>
      <c r="E226" s="329"/>
      <c r="F226" s="106"/>
      <c r="G226" s="106"/>
      <c r="H226" s="106"/>
      <c r="I226" s="327"/>
    </row>
    <row r="227" spans="2:9" ht="12" customHeight="1">
      <c r="B227" s="20"/>
      <c r="C227" s="435" t="s">
        <v>390</v>
      </c>
      <c r="D227" s="456"/>
      <c r="E227" s="456"/>
      <c r="F227" s="457" t="s">
        <v>210</v>
      </c>
      <c r="G227" s="457"/>
      <c r="H227" s="457">
        <v>100</v>
      </c>
      <c r="I227" s="458"/>
    </row>
    <row r="228" spans="2:9" ht="10.5" customHeight="1">
      <c r="B228" s="20"/>
      <c r="C228" s="126"/>
      <c r="D228" s="8"/>
      <c r="F228" s="72"/>
      <c r="G228" s="72"/>
      <c r="H228" s="72"/>
      <c r="I228" s="73"/>
    </row>
    <row r="229" spans="2:9" ht="13.5" customHeight="1">
      <c r="B229" s="20"/>
      <c r="C229" s="330" t="s">
        <v>86</v>
      </c>
      <c r="D229" s="35"/>
      <c r="F229" s="70">
        <v>458</v>
      </c>
      <c r="G229" s="70"/>
      <c r="H229" s="70">
        <v>4</v>
      </c>
      <c r="I229" s="223"/>
    </row>
    <row r="230" spans="2:9" ht="7.5" customHeight="1">
      <c r="B230" s="20"/>
      <c r="C230" s="331"/>
      <c r="D230" s="35"/>
      <c r="F230" s="70"/>
      <c r="G230" s="70"/>
      <c r="H230" s="70"/>
      <c r="I230" s="223"/>
    </row>
    <row r="231" spans="2:9" ht="14.25" customHeight="1">
      <c r="B231" s="20"/>
      <c r="C231" s="330" t="s">
        <v>87</v>
      </c>
      <c r="D231" s="35"/>
      <c r="F231" s="70" t="s">
        <v>212</v>
      </c>
      <c r="G231" s="70"/>
      <c r="H231" s="70">
        <v>96</v>
      </c>
      <c r="I231" s="223"/>
    </row>
    <row r="232" spans="2:9" ht="12" customHeight="1">
      <c r="B232" s="20"/>
      <c r="C232" s="127"/>
      <c r="D232" s="74"/>
      <c r="E232" s="74"/>
      <c r="F232" s="75"/>
      <c r="G232" s="75"/>
      <c r="H232" s="75"/>
      <c r="I232" s="221"/>
    </row>
    <row r="233" spans="2:6" ht="12" customHeight="1">
      <c r="B233" s="20"/>
      <c r="C233" s="8"/>
      <c r="D233" s="35"/>
      <c r="E233" s="70"/>
      <c r="F233" s="70"/>
    </row>
    <row r="234" ht="12" customHeight="1">
      <c r="C234" s="51" t="s">
        <v>409</v>
      </c>
    </row>
    <row r="238" spans="2:11" ht="12" customHeight="1">
      <c r="B238" s="225" t="s">
        <v>435</v>
      </c>
      <c r="C238" s="226" t="s">
        <v>436</v>
      </c>
      <c r="D238" s="227"/>
      <c r="E238" s="227"/>
      <c r="F238" s="227"/>
      <c r="G238" s="227"/>
      <c r="H238" s="227"/>
      <c r="I238" s="227"/>
      <c r="J238" s="227"/>
      <c r="K238" s="227"/>
    </row>
    <row r="239" spans="2:11" ht="12" customHeight="1">
      <c r="B239" s="19"/>
      <c r="C239" s="19"/>
      <c r="D239" s="18"/>
      <c r="E239" s="18"/>
      <c r="F239" s="18"/>
      <c r="G239" s="18"/>
      <c r="H239" s="18"/>
      <c r="I239" s="18"/>
      <c r="J239" s="18"/>
      <c r="K239" s="18"/>
    </row>
    <row r="240" spans="2:13" ht="12" customHeight="1">
      <c r="B240" s="12" t="s">
        <v>437</v>
      </c>
      <c r="C240" s="13" t="s">
        <v>438</v>
      </c>
      <c r="D240" s="14"/>
      <c r="E240" s="14"/>
      <c r="F240" s="14"/>
      <c r="G240" s="14"/>
      <c r="H240" s="14"/>
      <c r="I240" s="18"/>
      <c r="J240" s="18"/>
      <c r="K240" s="11"/>
      <c r="L240" s="10"/>
      <c r="M240" s="11"/>
    </row>
    <row r="242" spans="2:9" ht="12" customHeight="1">
      <c r="B242" s="10" t="s">
        <v>530</v>
      </c>
      <c r="C242" s="10" t="s">
        <v>440</v>
      </c>
      <c r="D242" s="228"/>
      <c r="E242" s="228"/>
      <c r="F242" s="228"/>
      <c r="G242" s="228"/>
      <c r="H242" s="228"/>
      <c r="I242" s="228"/>
    </row>
    <row r="243" spans="2:3" ht="12" customHeight="1">
      <c r="B243" s="11"/>
      <c r="C243" s="129" t="s">
        <v>449</v>
      </c>
    </row>
    <row r="244" ht="12" customHeight="1">
      <c r="B244" s="11"/>
    </row>
    <row r="245" spans="2:16" ht="12" customHeight="1">
      <c r="B245" s="11"/>
      <c r="C245" s="459"/>
      <c r="D245" s="460"/>
      <c r="E245" s="460"/>
      <c r="F245" s="402" t="s">
        <v>405</v>
      </c>
      <c r="G245" s="402" t="s">
        <v>406</v>
      </c>
      <c r="H245" s="402" t="s">
        <v>407</v>
      </c>
      <c r="I245" s="402" t="s">
        <v>408</v>
      </c>
      <c r="J245" s="402" t="s">
        <v>395</v>
      </c>
      <c r="K245" s="402" t="s">
        <v>383</v>
      </c>
      <c r="L245" s="402" t="s">
        <v>384</v>
      </c>
      <c r="M245" s="402" t="s">
        <v>396</v>
      </c>
      <c r="N245" s="402" t="s">
        <v>379</v>
      </c>
      <c r="O245" s="425" t="s">
        <v>385</v>
      </c>
      <c r="P245" s="403" t="s">
        <v>442</v>
      </c>
    </row>
    <row r="246" spans="2:16" ht="6.75" customHeight="1">
      <c r="B246" s="11"/>
      <c r="C246" s="229"/>
      <c r="D246" s="230"/>
      <c r="E246" s="230"/>
      <c r="F246" s="131"/>
      <c r="G246" s="131"/>
      <c r="H246" s="131"/>
      <c r="I246" s="131"/>
      <c r="J246" s="131"/>
      <c r="K246" s="131"/>
      <c r="L246" s="131"/>
      <c r="M246" s="131"/>
      <c r="N246" s="131"/>
      <c r="O246" s="131"/>
      <c r="P246" s="332"/>
    </row>
    <row r="247" spans="2:16" ht="26.25" customHeight="1">
      <c r="B247" s="11"/>
      <c r="C247" s="536" t="s">
        <v>490</v>
      </c>
      <c r="D247" s="537"/>
      <c r="E247" s="537"/>
      <c r="F247" s="134">
        <v>1404</v>
      </c>
      <c r="G247" s="134">
        <v>1494</v>
      </c>
      <c r="H247" s="134">
        <v>1541</v>
      </c>
      <c r="I247" s="134">
        <v>1585</v>
      </c>
      <c r="J247" s="134">
        <v>1633</v>
      </c>
      <c r="K247" s="134">
        <v>1673</v>
      </c>
      <c r="L247" s="134">
        <v>1696</v>
      </c>
      <c r="M247" s="134">
        <v>1745</v>
      </c>
      <c r="N247" s="134">
        <v>1770</v>
      </c>
      <c r="O247" s="134">
        <v>1696</v>
      </c>
      <c r="P247" s="135">
        <v>1655</v>
      </c>
    </row>
    <row r="248" spans="2:16" ht="12" customHeight="1">
      <c r="B248" s="98"/>
      <c r="C248" s="536" t="s">
        <v>491</v>
      </c>
      <c r="D248" s="537"/>
      <c r="E248" s="537"/>
      <c r="F248" s="136">
        <v>121</v>
      </c>
      <c r="G248" s="136">
        <v>145</v>
      </c>
      <c r="H248" s="136">
        <v>147</v>
      </c>
      <c r="I248" s="136">
        <v>156</v>
      </c>
      <c r="J248" s="136">
        <v>165</v>
      </c>
      <c r="K248" s="136">
        <v>165</v>
      </c>
      <c r="L248" s="136">
        <v>171</v>
      </c>
      <c r="M248" s="136">
        <v>181</v>
      </c>
      <c r="N248" s="136">
        <v>184</v>
      </c>
      <c r="O248" s="136">
        <v>170</v>
      </c>
      <c r="P248" s="249">
        <v>178</v>
      </c>
    </row>
    <row r="249" spans="2:16" ht="12" customHeight="1">
      <c r="B249" s="11"/>
      <c r="C249" s="231"/>
      <c r="D249" s="232"/>
      <c r="E249" s="232"/>
      <c r="F249" s="139"/>
      <c r="G249" s="139"/>
      <c r="H249" s="139"/>
      <c r="I249" s="139"/>
      <c r="J249" s="139"/>
      <c r="K249" s="139"/>
      <c r="L249" s="139"/>
      <c r="M249" s="139"/>
      <c r="N249" s="139"/>
      <c r="O249" s="139"/>
      <c r="P249" s="140"/>
    </row>
    <row r="250" spans="2:16" ht="6" customHeight="1">
      <c r="B250" s="11"/>
      <c r="C250" s="94"/>
      <c r="D250" s="94"/>
      <c r="E250" s="94"/>
      <c r="F250" s="94"/>
      <c r="G250" s="94"/>
      <c r="H250" s="94"/>
      <c r="I250" s="94"/>
      <c r="J250" s="94"/>
      <c r="K250" s="94"/>
      <c r="L250" s="94"/>
      <c r="M250" s="94"/>
      <c r="N250" s="94"/>
      <c r="O250" s="94"/>
      <c r="P250" s="94"/>
    </row>
    <row r="251" spans="2:16" ht="12" customHeight="1">
      <c r="B251" s="11"/>
      <c r="C251" s="483" t="s">
        <v>450</v>
      </c>
      <c r="D251" s="94"/>
      <c r="E251" s="94"/>
      <c r="F251" s="94"/>
      <c r="G251" s="94"/>
      <c r="H251" s="94"/>
      <c r="I251" s="94"/>
      <c r="J251" s="94"/>
      <c r="K251" s="94"/>
      <c r="L251" s="94"/>
      <c r="M251" s="94"/>
      <c r="N251" s="94"/>
      <c r="O251" s="94"/>
      <c r="P251" s="94"/>
    </row>
    <row r="252" spans="2:16" ht="5.25" customHeight="1">
      <c r="B252" s="11"/>
      <c r="C252" s="483"/>
      <c r="D252" s="94"/>
      <c r="E252" s="94"/>
      <c r="F252" s="94"/>
      <c r="G252" s="94"/>
      <c r="H252" s="94"/>
      <c r="I252" s="94"/>
      <c r="J252" s="94"/>
      <c r="K252" s="94"/>
      <c r="L252" s="94"/>
      <c r="M252" s="94"/>
      <c r="N252" s="94"/>
      <c r="O252" s="94"/>
      <c r="P252" s="94"/>
    </row>
    <row r="253" spans="2:16" ht="12" customHeight="1">
      <c r="B253" s="11"/>
      <c r="C253" s="483" t="s">
        <v>492</v>
      </c>
      <c r="D253" s="484"/>
      <c r="E253" s="94"/>
      <c r="F253" s="94"/>
      <c r="G253" s="94"/>
      <c r="H253" s="94"/>
      <c r="I253" s="94"/>
      <c r="J253" s="94"/>
      <c r="K253" s="94"/>
      <c r="L253" s="94"/>
      <c r="M253" s="94"/>
      <c r="N253" s="94"/>
      <c r="O253" s="94"/>
      <c r="P253" s="94"/>
    </row>
    <row r="254" spans="2:16" ht="12" customHeight="1">
      <c r="B254" s="11"/>
      <c r="C254" s="94"/>
      <c r="D254" s="94"/>
      <c r="E254" s="94"/>
      <c r="F254" s="94"/>
      <c r="G254" s="94"/>
      <c r="H254" s="94"/>
      <c r="I254" s="94"/>
      <c r="J254" s="94"/>
      <c r="K254" s="94"/>
      <c r="L254" s="94"/>
      <c r="M254" s="94"/>
      <c r="N254" s="94"/>
      <c r="O254" s="94"/>
      <c r="P254" s="94"/>
    </row>
    <row r="255" ht="12" customHeight="1">
      <c r="B255" s="11"/>
    </row>
    <row r="256" ht="12" customHeight="1">
      <c r="B256" s="11"/>
    </row>
    <row r="257" spans="2:3" ht="12" customHeight="1">
      <c r="B257" s="15" t="s">
        <v>533</v>
      </c>
      <c r="C257" s="141" t="s">
        <v>494</v>
      </c>
    </row>
    <row r="258" spans="2:3" ht="12" customHeight="1">
      <c r="B258" s="10"/>
      <c r="C258" s="129" t="s">
        <v>451</v>
      </c>
    </row>
    <row r="259" ht="12" customHeight="1">
      <c r="B259" s="11"/>
    </row>
    <row r="260" spans="2:15" ht="12" customHeight="1">
      <c r="B260" s="11"/>
      <c r="C260" s="459"/>
      <c r="D260" s="460"/>
      <c r="E260" s="402" t="s">
        <v>405</v>
      </c>
      <c r="F260" s="402" t="s">
        <v>406</v>
      </c>
      <c r="G260" s="402" t="s">
        <v>407</v>
      </c>
      <c r="H260" s="402" t="s">
        <v>408</v>
      </c>
      <c r="I260" s="402" t="s">
        <v>395</v>
      </c>
      <c r="J260" s="402" t="s">
        <v>383</v>
      </c>
      <c r="K260" s="402" t="s">
        <v>384</v>
      </c>
      <c r="L260" s="402" t="s">
        <v>396</v>
      </c>
      <c r="M260" s="402" t="s">
        <v>379</v>
      </c>
      <c r="N260" s="402" t="s">
        <v>385</v>
      </c>
      <c r="O260" s="403" t="s">
        <v>442</v>
      </c>
    </row>
    <row r="261" spans="2:15" ht="12" customHeight="1">
      <c r="B261" s="11"/>
      <c r="C261" s="142"/>
      <c r="D261" s="42"/>
      <c r="E261" s="106"/>
      <c r="F261" s="106"/>
      <c r="G261" s="106"/>
      <c r="H261" s="106"/>
      <c r="I261" s="106"/>
      <c r="J261" s="106"/>
      <c r="K261" s="106"/>
      <c r="L261" s="106"/>
      <c r="M261" s="131"/>
      <c r="N261" s="333"/>
      <c r="O261" s="334"/>
    </row>
    <row r="262" spans="2:16" ht="12.75" customHeight="1">
      <c r="B262" s="11"/>
      <c r="C262" s="143" t="s">
        <v>389</v>
      </c>
      <c r="D262" s="144"/>
      <c r="E262" s="134">
        <v>67</v>
      </c>
      <c r="F262" s="134">
        <v>81</v>
      </c>
      <c r="G262" s="134">
        <v>84</v>
      </c>
      <c r="H262" s="134">
        <v>95</v>
      </c>
      <c r="I262" s="134">
        <v>102</v>
      </c>
      <c r="J262" s="134">
        <v>113</v>
      </c>
      <c r="K262" s="134">
        <v>118</v>
      </c>
      <c r="L262" s="134">
        <v>124</v>
      </c>
      <c r="M262" s="134">
        <v>130</v>
      </c>
      <c r="N262" s="335">
        <v>114</v>
      </c>
      <c r="O262" s="336">
        <v>124</v>
      </c>
      <c r="P262" s="94"/>
    </row>
    <row r="263" spans="2:16" ht="14.25" customHeight="1">
      <c r="B263" s="98"/>
      <c r="C263" s="143" t="s">
        <v>495</v>
      </c>
      <c r="D263" s="144"/>
      <c r="E263" s="134">
        <v>54</v>
      </c>
      <c r="F263" s="134">
        <v>64</v>
      </c>
      <c r="G263" s="134">
        <v>63</v>
      </c>
      <c r="H263" s="134">
        <v>61</v>
      </c>
      <c r="I263" s="134">
        <v>63</v>
      </c>
      <c r="J263" s="134">
        <v>52</v>
      </c>
      <c r="K263" s="134">
        <v>53</v>
      </c>
      <c r="L263" s="134">
        <v>57</v>
      </c>
      <c r="M263" s="134">
        <v>54</v>
      </c>
      <c r="N263" s="335">
        <v>56</v>
      </c>
      <c r="O263" s="336">
        <v>54</v>
      </c>
      <c r="P263" s="94"/>
    </row>
    <row r="264" spans="3:15" s="94" customFormat="1" ht="6.75" customHeight="1">
      <c r="C264" s="143"/>
      <c r="D264" s="144"/>
      <c r="E264" s="70"/>
      <c r="F264" s="70"/>
      <c r="G264" s="70"/>
      <c r="H264" s="70"/>
      <c r="I264" s="70"/>
      <c r="J264" s="70"/>
      <c r="K264" s="70"/>
      <c r="L264" s="70"/>
      <c r="M264" s="148"/>
      <c r="N264" s="337"/>
      <c r="O264" s="338"/>
    </row>
    <row r="265" spans="2:16" ht="12" customHeight="1">
      <c r="B265" s="11"/>
      <c r="C265" s="146" t="s">
        <v>390</v>
      </c>
      <c r="D265" s="144"/>
      <c r="E265" s="147">
        <v>121</v>
      </c>
      <c r="F265" s="147">
        <v>145</v>
      </c>
      <c r="G265" s="147">
        <v>147</v>
      </c>
      <c r="H265" s="147">
        <v>156</v>
      </c>
      <c r="I265" s="147">
        <v>165</v>
      </c>
      <c r="J265" s="147">
        <v>165</v>
      </c>
      <c r="K265" s="147">
        <v>171</v>
      </c>
      <c r="L265" s="147">
        <v>181</v>
      </c>
      <c r="M265" s="147">
        <v>184</v>
      </c>
      <c r="N265" s="339">
        <v>170</v>
      </c>
      <c r="O265" s="340">
        <v>178</v>
      </c>
      <c r="P265" s="94"/>
    </row>
    <row r="266" spans="2:16" ht="6" customHeight="1">
      <c r="B266" s="11"/>
      <c r="C266" s="149"/>
      <c r="D266" s="150"/>
      <c r="E266" s="233"/>
      <c r="F266" s="233"/>
      <c r="G266" s="233"/>
      <c r="H266" s="233"/>
      <c r="I266" s="233"/>
      <c r="J266" s="233"/>
      <c r="K266" s="233"/>
      <c r="L266" s="233"/>
      <c r="M266" s="139"/>
      <c r="N266" s="341"/>
      <c r="O266" s="342"/>
      <c r="P266" s="94"/>
    </row>
    <row r="267" spans="2:16" ht="12" customHeight="1">
      <c r="B267" s="11"/>
      <c r="C267" s="42"/>
      <c r="D267" s="42"/>
      <c r="E267" s="42"/>
      <c r="F267" s="42"/>
      <c r="G267" s="42"/>
      <c r="H267" s="42"/>
      <c r="I267" s="42"/>
      <c r="J267" s="42"/>
      <c r="K267" s="42"/>
      <c r="L267" s="42"/>
      <c r="M267" s="42"/>
      <c r="N267" s="94"/>
      <c r="O267" s="94"/>
      <c r="P267" s="94"/>
    </row>
    <row r="268" spans="2:3" ht="12" customHeight="1">
      <c r="B268" s="11"/>
      <c r="C268" s="51" t="s">
        <v>496</v>
      </c>
    </row>
    <row r="269" spans="2:10" ht="12" customHeight="1">
      <c r="B269" s="11"/>
      <c r="C269" s="51" t="s">
        <v>452</v>
      </c>
      <c r="D269" s="51"/>
      <c r="E269" s="153"/>
      <c r="F269" s="153"/>
      <c r="G269" s="153"/>
      <c r="H269" s="153"/>
      <c r="I269" s="153"/>
      <c r="J269" s="153"/>
    </row>
    <row r="270" spans="2:10" ht="12" customHeight="1">
      <c r="B270" s="11"/>
      <c r="C270" s="41" t="s">
        <v>497</v>
      </c>
      <c r="D270" s="51"/>
      <c r="E270" s="153"/>
      <c r="F270" s="153"/>
      <c r="G270" s="153"/>
      <c r="H270" s="153"/>
      <c r="I270" s="153"/>
      <c r="J270" s="153"/>
    </row>
    <row r="271" spans="2:4" ht="12" customHeight="1">
      <c r="B271" s="11"/>
      <c r="C271" s="41" t="s">
        <v>498</v>
      </c>
      <c r="D271" s="51"/>
    </row>
    <row r="272" spans="2:4" ht="12" customHeight="1">
      <c r="B272" s="11"/>
      <c r="C272" s="41"/>
      <c r="D272" s="51"/>
    </row>
    <row r="273" spans="2:4" ht="12" customHeight="1">
      <c r="B273" s="11"/>
      <c r="C273" s="41" t="s">
        <v>492</v>
      </c>
      <c r="D273" s="51"/>
    </row>
    <row r="274" spans="2:4" ht="12" customHeight="1">
      <c r="B274" s="11"/>
      <c r="C274" s="41"/>
      <c r="D274" s="51"/>
    </row>
    <row r="275" spans="2:4" ht="12" customHeight="1">
      <c r="B275" s="11"/>
      <c r="C275" s="41"/>
      <c r="D275" s="51"/>
    </row>
    <row r="276" spans="2:13" ht="12" customHeight="1">
      <c r="B276" s="19"/>
      <c r="C276" s="19"/>
      <c r="D276" s="19"/>
      <c r="E276" s="19"/>
      <c r="F276" s="19"/>
      <c r="G276" s="19"/>
      <c r="H276" s="19"/>
      <c r="I276" s="19"/>
      <c r="J276" s="19"/>
      <c r="K276" s="10"/>
      <c r="L276" s="10"/>
      <c r="M276" s="10"/>
    </row>
    <row r="277" spans="2:13" ht="12" customHeight="1">
      <c r="B277" s="12" t="s">
        <v>499</v>
      </c>
      <c r="C277" s="13" t="s">
        <v>500</v>
      </c>
      <c r="D277" s="13"/>
      <c r="E277" s="13"/>
      <c r="F277" s="13"/>
      <c r="G277" s="13"/>
      <c r="H277" s="13"/>
      <c r="I277" s="19"/>
      <c r="J277" s="19"/>
      <c r="K277" s="10"/>
      <c r="L277" s="10"/>
      <c r="M277" s="10"/>
    </row>
    <row r="278" ht="12" customHeight="1">
      <c r="I278" s="19"/>
    </row>
    <row r="279" spans="2:3" ht="12" customHeight="1">
      <c r="B279" s="15" t="s">
        <v>539</v>
      </c>
      <c r="C279" s="141" t="s">
        <v>502</v>
      </c>
    </row>
    <row r="280" spans="2:3" ht="12" customHeight="1">
      <c r="B280" s="11"/>
      <c r="C280" s="234" t="s">
        <v>453</v>
      </c>
    </row>
    <row r="281" ht="12" customHeight="1">
      <c r="B281" s="11"/>
    </row>
    <row r="282" spans="2:15" ht="12" customHeight="1">
      <c r="B282" s="11"/>
      <c r="C282" s="459"/>
      <c r="D282" s="460"/>
      <c r="E282" s="402" t="s">
        <v>405</v>
      </c>
      <c r="F282" s="402" t="s">
        <v>406</v>
      </c>
      <c r="G282" s="402" t="s">
        <v>407</v>
      </c>
      <c r="H282" s="402" t="s">
        <v>408</v>
      </c>
      <c r="I282" s="402" t="s">
        <v>395</v>
      </c>
      <c r="J282" s="402" t="s">
        <v>383</v>
      </c>
      <c r="K282" s="402" t="s">
        <v>384</v>
      </c>
      <c r="L282" s="402" t="s">
        <v>396</v>
      </c>
      <c r="M282" s="402" t="s">
        <v>379</v>
      </c>
      <c r="N282" s="402" t="s">
        <v>385</v>
      </c>
      <c r="O282" s="403" t="s">
        <v>442</v>
      </c>
    </row>
    <row r="283" spans="2:15" ht="7.5" customHeight="1">
      <c r="B283" s="11"/>
      <c r="C283" s="142"/>
      <c r="D283" s="42"/>
      <c r="E283" s="131"/>
      <c r="F283" s="131"/>
      <c r="G283" s="131"/>
      <c r="H283" s="131"/>
      <c r="I283" s="131"/>
      <c r="J283" s="131"/>
      <c r="K283" s="131"/>
      <c r="L283" s="131"/>
      <c r="M283" s="131"/>
      <c r="N283" s="131"/>
      <c r="O283" s="334"/>
    </row>
    <row r="284" spans="2:15" ht="12" customHeight="1">
      <c r="B284" s="11"/>
      <c r="C284" s="143" t="s">
        <v>503</v>
      </c>
      <c r="D284" s="42"/>
      <c r="E284" s="134">
        <v>85639</v>
      </c>
      <c r="F284" s="134">
        <v>89248</v>
      </c>
      <c r="G284" s="134">
        <v>91555</v>
      </c>
      <c r="H284" s="134">
        <v>84130</v>
      </c>
      <c r="I284" s="134">
        <v>85270</v>
      </c>
      <c r="J284" s="134">
        <v>85430</v>
      </c>
      <c r="K284" s="134">
        <v>80430</v>
      </c>
      <c r="L284" s="134">
        <v>81268</v>
      </c>
      <c r="M284" s="134">
        <v>83931</v>
      </c>
      <c r="N284" s="134">
        <v>84147</v>
      </c>
      <c r="O284" s="336">
        <v>86230</v>
      </c>
    </row>
    <row r="285" spans="2:15" ht="15.75" customHeight="1">
      <c r="B285" s="98"/>
      <c r="C285" s="143" t="s">
        <v>504</v>
      </c>
      <c r="D285" s="42"/>
      <c r="E285" s="134">
        <v>9451</v>
      </c>
      <c r="F285" s="134">
        <v>10188</v>
      </c>
      <c r="G285" s="134">
        <v>10195</v>
      </c>
      <c r="H285" s="134">
        <v>8663</v>
      </c>
      <c r="I285" s="134">
        <v>9119</v>
      </c>
      <c r="J285" s="134">
        <v>9377</v>
      </c>
      <c r="K285" s="134">
        <v>8983</v>
      </c>
      <c r="L285" s="134">
        <v>9252</v>
      </c>
      <c r="M285" s="134">
        <v>9267</v>
      </c>
      <c r="N285" s="134">
        <v>9150</v>
      </c>
      <c r="O285" s="336">
        <v>9191</v>
      </c>
    </row>
    <row r="286" spans="2:15" ht="6.75" customHeight="1">
      <c r="B286" s="11"/>
      <c r="C286" s="157"/>
      <c r="D286" s="150"/>
      <c r="E286" s="158"/>
      <c r="F286" s="158"/>
      <c r="G286" s="158"/>
      <c r="H286" s="158"/>
      <c r="I286" s="158"/>
      <c r="J286" s="158"/>
      <c r="K286" s="158"/>
      <c r="L286" s="158"/>
      <c r="M286" s="139"/>
      <c r="N286" s="139"/>
      <c r="O286" s="342"/>
    </row>
    <row r="287" ht="12" customHeight="1">
      <c r="B287" s="11"/>
    </row>
    <row r="288" spans="2:13" ht="19.5" customHeight="1">
      <c r="B288" s="11"/>
      <c r="C288" s="519" t="s">
        <v>457</v>
      </c>
      <c r="D288" s="520"/>
      <c r="E288" s="520"/>
      <c r="F288" s="520"/>
      <c r="G288" s="520"/>
      <c r="H288" s="520"/>
      <c r="I288" s="520"/>
      <c r="J288" s="520"/>
      <c r="K288" s="520"/>
      <c r="L288" s="520"/>
      <c r="M288" s="520"/>
    </row>
    <row r="289" spans="2:13" ht="9.75" customHeight="1">
      <c r="B289" s="11"/>
      <c r="C289" s="152"/>
      <c r="D289" s="154"/>
      <c r="E289" s="154"/>
      <c r="F289" s="154"/>
      <c r="G289" s="154"/>
      <c r="H289" s="154"/>
      <c r="I289" s="154"/>
      <c r="J289" s="154"/>
      <c r="K289" s="154"/>
      <c r="L289" s="154"/>
      <c r="M289" s="154"/>
    </row>
    <row r="290" spans="2:3" ht="12" customHeight="1">
      <c r="B290" s="11"/>
      <c r="C290" s="172" t="s">
        <v>492</v>
      </c>
    </row>
    <row r="291" ht="12" customHeight="1">
      <c r="B291" s="11"/>
    </row>
    <row r="292" ht="12" customHeight="1">
      <c r="B292" s="11"/>
    </row>
    <row r="293" ht="12" customHeight="1">
      <c r="B293" s="11"/>
    </row>
    <row r="294" spans="2:3" ht="12" customHeight="1">
      <c r="B294" s="15" t="s">
        <v>544</v>
      </c>
      <c r="C294" s="141" t="s">
        <v>506</v>
      </c>
    </row>
    <row r="295" spans="2:3" ht="12" customHeight="1">
      <c r="B295" s="11"/>
      <c r="C295" s="129" t="s">
        <v>454</v>
      </c>
    </row>
    <row r="296" ht="12" customHeight="1">
      <c r="B296" s="11"/>
    </row>
    <row r="297" spans="2:15" ht="12" customHeight="1">
      <c r="B297" s="11"/>
      <c r="C297" s="459"/>
      <c r="D297" s="460"/>
      <c r="E297" s="402" t="s">
        <v>405</v>
      </c>
      <c r="F297" s="402" t="s">
        <v>406</v>
      </c>
      <c r="G297" s="402" t="s">
        <v>407</v>
      </c>
      <c r="H297" s="402" t="s">
        <v>408</v>
      </c>
      <c r="I297" s="402" t="s">
        <v>395</v>
      </c>
      <c r="J297" s="402" t="s">
        <v>383</v>
      </c>
      <c r="K297" s="402" t="s">
        <v>384</v>
      </c>
      <c r="L297" s="402" t="s">
        <v>396</v>
      </c>
      <c r="M297" s="402" t="s">
        <v>379</v>
      </c>
      <c r="N297" s="402" t="s">
        <v>385</v>
      </c>
      <c r="O297" s="403" t="s">
        <v>442</v>
      </c>
    </row>
    <row r="298" spans="2:15" ht="12" customHeight="1">
      <c r="B298" s="11"/>
      <c r="C298" s="142"/>
      <c r="D298" s="42"/>
      <c r="E298" s="131"/>
      <c r="F298" s="131"/>
      <c r="G298" s="131"/>
      <c r="H298" s="131"/>
      <c r="I298" s="131"/>
      <c r="J298" s="131"/>
      <c r="K298" s="131"/>
      <c r="L298" s="131"/>
      <c r="M298" s="131"/>
      <c r="N298" s="343"/>
      <c r="O298" s="344"/>
    </row>
    <row r="299" spans="2:15" ht="12" customHeight="1">
      <c r="B299" s="11"/>
      <c r="C299" s="143" t="s">
        <v>389</v>
      </c>
      <c r="D299" s="144"/>
      <c r="E299" s="250">
        <v>4336</v>
      </c>
      <c r="F299" s="250">
        <v>4798</v>
      </c>
      <c r="G299" s="250">
        <v>5265</v>
      </c>
      <c r="H299" s="250">
        <v>5608</v>
      </c>
      <c r="I299" s="250">
        <v>5919</v>
      </c>
      <c r="J299" s="250">
        <v>6402</v>
      </c>
      <c r="K299" s="250">
        <v>6234</v>
      </c>
      <c r="L299" s="250">
        <v>6305</v>
      </c>
      <c r="M299" s="250">
        <v>6374</v>
      </c>
      <c r="N299" s="345">
        <v>6145</v>
      </c>
      <c r="O299" s="346">
        <v>6271</v>
      </c>
    </row>
    <row r="300" spans="2:15" ht="12" customHeight="1">
      <c r="B300" s="98"/>
      <c r="C300" s="143" t="s">
        <v>495</v>
      </c>
      <c r="D300" s="144"/>
      <c r="E300" s="250">
        <v>5115</v>
      </c>
      <c r="F300" s="250">
        <v>5390</v>
      </c>
      <c r="G300" s="250">
        <v>4930</v>
      </c>
      <c r="H300" s="250">
        <v>3055</v>
      </c>
      <c r="I300" s="250">
        <v>3200</v>
      </c>
      <c r="J300" s="250">
        <v>2975</v>
      </c>
      <c r="K300" s="250">
        <v>2749</v>
      </c>
      <c r="L300" s="250">
        <v>2947</v>
      </c>
      <c r="M300" s="250">
        <v>2893</v>
      </c>
      <c r="N300" s="345">
        <v>3005</v>
      </c>
      <c r="O300" s="346">
        <v>2920</v>
      </c>
    </row>
    <row r="301" spans="2:15" ht="7.5" customHeight="1">
      <c r="B301" s="11"/>
      <c r="C301" s="143"/>
      <c r="D301" s="144"/>
      <c r="E301" s="250"/>
      <c r="F301" s="250"/>
      <c r="G301" s="250"/>
      <c r="H301" s="250"/>
      <c r="I301" s="250"/>
      <c r="J301" s="250"/>
      <c r="K301" s="250"/>
      <c r="L301" s="250"/>
      <c r="M301" s="250"/>
      <c r="N301" s="345"/>
      <c r="O301" s="346"/>
    </row>
    <row r="302" spans="2:15" ht="12" customHeight="1">
      <c r="B302" s="11"/>
      <c r="C302" s="146" t="s">
        <v>390</v>
      </c>
      <c r="D302" s="144"/>
      <c r="E302" s="251">
        <f>E299+E300</f>
        <v>9451</v>
      </c>
      <c r="F302" s="251">
        <f aca="true" t="shared" si="0" ref="F302:N302">F299+F300</f>
        <v>10188</v>
      </c>
      <c r="G302" s="251">
        <f t="shared" si="0"/>
        <v>10195</v>
      </c>
      <c r="H302" s="251">
        <f t="shared" si="0"/>
        <v>8663</v>
      </c>
      <c r="I302" s="251">
        <f t="shared" si="0"/>
        <v>9119</v>
      </c>
      <c r="J302" s="251">
        <f t="shared" si="0"/>
        <v>9377</v>
      </c>
      <c r="K302" s="251">
        <f t="shared" si="0"/>
        <v>8983</v>
      </c>
      <c r="L302" s="251">
        <f t="shared" si="0"/>
        <v>9252</v>
      </c>
      <c r="M302" s="251">
        <f t="shared" si="0"/>
        <v>9267</v>
      </c>
      <c r="N302" s="347">
        <f t="shared" si="0"/>
        <v>9150</v>
      </c>
      <c r="O302" s="348">
        <v>9191</v>
      </c>
    </row>
    <row r="303" spans="2:15" ht="6.75" customHeight="1">
      <c r="B303" s="11"/>
      <c r="C303" s="166"/>
      <c r="D303" s="235"/>
      <c r="E303" s="151"/>
      <c r="F303" s="151"/>
      <c r="G303" s="151"/>
      <c r="H303" s="151"/>
      <c r="I303" s="151"/>
      <c r="J303" s="151"/>
      <c r="K303" s="151"/>
      <c r="L303" s="151"/>
      <c r="M303" s="151"/>
      <c r="N303" s="349"/>
      <c r="O303" s="350"/>
    </row>
    <row r="305" spans="3:13" ht="12" customHeight="1">
      <c r="C305" s="172" t="s">
        <v>507</v>
      </c>
      <c r="D305" s="132"/>
      <c r="E305" s="132"/>
      <c r="F305" s="132"/>
      <c r="G305" s="132"/>
      <c r="H305" s="132"/>
      <c r="I305" s="132"/>
      <c r="J305" s="132"/>
      <c r="K305" s="132"/>
      <c r="L305" s="132"/>
      <c r="M305" s="132"/>
    </row>
    <row r="306" spans="3:13" ht="12" customHeight="1">
      <c r="C306" s="538" t="s">
        <v>455</v>
      </c>
      <c r="D306" s="539"/>
      <c r="E306" s="539"/>
      <c r="F306" s="539"/>
      <c r="G306" s="539"/>
      <c r="H306" s="539"/>
      <c r="I306" s="539"/>
      <c r="J306" s="539"/>
      <c r="K306" s="539"/>
      <c r="L306" s="539"/>
      <c r="M306" s="539"/>
    </row>
    <row r="307" spans="3:13" ht="12" customHeight="1">
      <c r="C307" s="539"/>
      <c r="D307" s="539"/>
      <c r="E307" s="539"/>
      <c r="F307" s="539"/>
      <c r="G307" s="539"/>
      <c r="H307" s="539"/>
      <c r="I307" s="539"/>
      <c r="J307" s="539"/>
      <c r="K307" s="539"/>
      <c r="L307" s="539"/>
      <c r="M307" s="539"/>
    </row>
    <row r="308" spans="3:13" ht="12" customHeight="1">
      <c r="C308" s="535" t="s">
        <v>508</v>
      </c>
      <c r="D308" s="520"/>
      <c r="E308" s="520"/>
      <c r="F308" s="520"/>
      <c r="G308" s="520"/>
      <c r="H308" s="520"/>
      <c r="I308" s="520"/>
      <c r="J308" s="154"/>
      <c r="K308" s="154"/>
      <c r="L308" s="154"/>
      <c r="M308" s="154"/>
    </row>
    <row r="309" spans="3:13" ht="12" customHeight="1">
      <c r="C309" s="236"/>
      <c r="D309" s="154"/>
      <c r="E309" s="154"/>
      <c r="F309" s="154"/>
      <c r="G309" s="154"/>
      <c r="H309" s="154"/>
      <c r="I309" s="154"/>
      <c r="J309" s="154"/>
      <c r="K309" s="154"/>
      <c r="L309" s="154"/>
      <c r="M309" s="154"/>
    </row>
    <row r="310" ht="12" customHeight="1">
      <c r="C310" s="41" t="s">
        <v>492</v>
      </c>
    </row>
    <row r="311" ht="12" customHeight="1">
      <c r="C311" s="51"/>
    </row>
    <row r="312" ht="12" customHeight="1">
      <c r="C312" s="51"/>
    </row>
    <row r="313" ht="12" customHeight="1">
      <c r="B313" s="11"/>
    </row>
    <row r="314" spans="2:13" ht="12" customHeight="1">
      <c r="B314" s="15" t="s">
        <v>547</v>
      </c>
      <c r="C314" s="237" t="s">
        <v>510</v>
      </c>
      <c r="F314" s="3"/>
      <c r="G314" s="3"/>
      <c r="H314" s="3"/>
      <c r="I314" s="3"/>
      <c r="J314" s="3"/>
      <c r="K314" s="3"/>
      <c r="L314" s="3"/>
      <c r="M314" s="3"/>
    </row>
    <row r="315" spans="2:19" ht="12" customHeight="1">
      <c r="B315" s="11"/>
      <c r="C315" s="234" t="s">
        <v>456</v>
      </c>
      <c r="E315" s="482"/>
      <c r="F315" s="482"/>
      <c r="G315" s="482"/>
      <c r="H315" s="482"/>
      <c r="I315" s="482"/>
      <c r="J315" s="482"/>
      <c r="K315" s="482"/>
      <c r="L315" s="482"/>
      <c r="M315" s="482"/>
      <c r="N315" s="482"/>
      <c r="O315" s="482"/>
      <c r="P315" s="94"/>
      <c r="Q315" s="94"/>
      <c r="R315" s="94"/>
      <c r="S315" s="94"/>
    </row>
    <row r="316" spans="2:13" ht="12" customHeight="1">
      <c r="B316" s="11"/>
      <c r="F316" s="3"/>
      <c r="G316" s="3"/>
      <c r="H316" s="3"/>
      <c r="I316" s="3"/>
      <c r="J316" s="3"/>
      <c r="K316" s="3"/>
      <c r="L316" s="3"/>
      <c r="M316" s="3"/>
    </row>
    <row r="317" spans="2:15" ht="12" customHeight="1">
      <c r="B317" s="11"/>
      <c r="C317" s="426"/>
      <c r="D317" s="427"/>
      <c r="E317" s="402" t="s">
        <v>551</v>
      </c>
      <c r="F317" s="402" t="s">
        <v>406</v>
      </c>
      <c r="G317" s="402" t="s">
        <v>407</v>
      </c>
      <c r="H317" s="402" t="s">
        <v>408</v>
      </c>
      <c r="I317" s="402" t="s">
        <v>395</v>
      </c>
      <c r="J317" s="402" t="s">
        <v>383</v>
      </c>
      <c r="K317" s="402" t="s">
        <v>384</v>
      </c>
      <c r="L317" s="402" t="s">
        <v>396</v>
      </c>
      <c r="M317" s="402" t="s">
        <v>379</v>
      </c>
      <c r="N317" s="402" t="s">
        <v>385</v>
      </c>
      <c r="O317" s="403" t="s">
        <v>442</v>
      </c>
    </row>
    <row r="318" spans="2:15" ht="6" customHeight="1">
      <c r="B318" s="11"/>
      <c r="C318" s="180"/>
      <c r="D318" s="181"/>
      <c r="E318" s="164"/>
      <c r="F318" s="164"/>
      <c r="G318" s="164"/>
      <c r="H318" s="164"/>
      <c r="I318" s="164"/>
      <c r="J318" s="164"/>
      <c r="K318" s="164"/>
      <c r="L318" s="164"/>
      <c r="M318" s="164"/>
      <c r="N318" s="351"/>
      <c r="O318" s="352"/>
    </row>
    <row r="319" spans="2:15" ht="12" customHeight="1">
      <c r="B319" s="11"/>
      <c r="C319" s="461" t="s">
        <v>511</v>
      </c>
      <c r="D319" s="462"/>
      <c r="E319" s="463">
        <v>85639</v>
      </c>
      <c r="F319" s="463">
        <v>89248</v>
      </c>
      <c r="G319" s="463">
        <v>91555</v>
      </c>
      <c r="H319" s="463">
        <v>84130</v>
      </c>
      <c r="I319" s="463">
        <v>85270</v>
      </c>
      <c r="J319" s="463">
        <v>85430</v>
      </c>
      <c r="K319" s="463">
        <v>80430</v>
      </c>
      <c r="L319" s="463">
        <v>81268</v>
      </c>
      <c r="M319" s="463">
        <v>83931</v>
      </c>
      <c r="N319" s="463">
        <v>84147</v>
      </c>
      <c r="O319" s="464">
        <v>86230</v>
      </c>
    </row>
    <row r="320" spans="2:15" ht="7.5" customHeight="1">
      <c r="B320" s="11"/>
      <c r="C320" s="146"/>
      <c r="D320" s="144"/>
      <c r="E320" s="70"/>
      <c r="F320" s="70"/>
      <c r="G320" s="70"/>
      <c r="H320" s="70"/>
      <c r="I320" s="70"/>
      <c r="J320" s="70"/>
      <c r="K320" s="70"/>
      <c r="L320" s="70"/>
      <c r="M320" s="70"/>
      <c r="N320" s="353"/>
      <c r="O320" s="354"/>
    </row>
    <row r="321" spans="2:15" ht="12" customHeight="1">
      <c r="B321" s="11"/>
      <c r="C321" s="521" t="s">
        <v>512</v>
      </c>
      <c r="D321" s="522"/>
      <c r="E321" s="134">
        <v>8477</v>
      </c>
      <c r="F321" s="134">
        <v>8873</v>
      </c>
      <c r="G321" s="134">
        <v>9851</v>
      </c>
      <c r="H321" s="134">
        <v>9656</v>
      </c>
      <c r="I321" s="134">
        <v>9291</v>
      </c>
      <c r="J321" s="134">
        <v>8806</v>
      </c>
      <c r="K321" s="134">
        <v>7189</v>
      </c>
      <c r="L321" s="134">
        <v>5715</v>
      </c>
      <c r="M321" s="134">
        <v>5836</v>
      </c>
      <c r="N321" s="335">
        <v>5227</v>
      </c>
      <c r="O321" s="336">
        <v>3894</v>
      </c>
    </row>
    <row r="322" spans="2:15" ht="13.5" customHeight="1">
      <c r="B322" s="11"/>
      <c r="C322" s="523"/>
      <c r="D322" s="522"/>
      <c r="E322" s="252">
        <v>0.09898527540022653</v>
      </c>
      <c r="F322" s="252">
        <v>0.0994195948368591</v>
      </c>
      <c r="G322" s="252">
        <v>0.10759652667795315</v>
      </c>
      <c r="H322" s="252">
        <v>0.1147747533578985</v>
      </c>
      <c r="I322" s="252">
        <v>0.10895977483288379</v>
      </c>
      <c r="J322" s="252">
        <v>0.10307854383705958</v>
      </c>
      <c r="K322" s="252">
        <v>0.08938207136640557</v>
      </c>
      <c r="L322" s="252">
        <v>0.07032288231530245</v>
      </c>
      <c r="M322" s="252">
        <v>0.06953330712132585</v>
      </c>
      <c r="N322" s="355">
        <v>0.06211748487765458</v>
      </c>
      <c r="O322" s="356">
        <v>0.04515829757624956</v>
      </c>
    </row>
    <row r="323" spans="2:15" ht="6" customHeight="1">
      <c r="B323" s="11"/>
      <c r="C323" s="143"/>
      <c r="D323" s="144"/>
      <c r="E323" s="70"/>
      <c r="F323" s="134"/>
      <c r="G323" s="134"/>
      <c r="H323" s="134"/>
      <c r="I323" s="134"/>
      <c r="J323" s="134"/>
      <c r="K323" s="134"/>
      <c r="L323" s="134"/>
      <c r="M323" s="134"/>
      <c r="N323" s="335"/>
      <c r="O323" s="336"/>
    </row>
    <row r="324" spans="2:17" ht="12" customHeight="1">
      <c r="B324" s="98"/>
      <c r="C324" s="521" t="s">
        <v>513</v>
      </c>
      <c r="D324" s="533"/>
      <c r="E324" s="134">
        <v>7557</v>
      </c>
      <c r="F324" s="134">
        <v>8138</v>
      </c>
      <c r="G324" s="134">
        <v>8662</v>
      </c>
      <c r="H324" s="134">
        <v>8374</v>
      </c>
      <c r="I324" s="134">
        <v>8602</v>
      </c>
      <c r="J324" s="134">
        <v>8597</v>
      </c>
      <c r="K324" s="134">
        <v>8216</v>
      </c>
      <c r="L324" s="134">
        <v>8153</v>
      </c>
      <c r="M324" s="134">
        <v>8529</v>
      </c>
      <c r="N324" s="335">
        <v>9097</v>
      </c>
      <c r="O324" s="336">
        <v>9313</v>
      </c>
      <c r="P324" s="94"/>
      <c r="Q324" s="94"/>
    </row>
    <row r="325" spans="2:17" ht="12.75">
      <c r="B325" s="98"/>
      <c r="C325" s="534"/>
      <c r="D325" s="533"/>
      <c r="E325" s="252">
        <v>0.08824250633473067</v>
      </c>
      <c r="F325" s="252">
        <v>0.09118411617067049</v>
      </c>
      <c r="G325" s="252">
        <v>0.09460979738954726</v>
      </c>
      <c r="H325" s="252">
        <v>0.09953643171282539</v>
      </c>
      <c r="I325" s="252">
        <v>0.10087955904773074</v>
      </c>
      <c r="J325" s="252">
        <v>0.10063209645323656</v>
      </c>
      <c r="K325" s="252">
        <v>0.10215093870446351</v>
      </c>
      <c r="L325" s="252">
        <v>0.10032239011665108</v>
      </c>
      <c r="M325" s="252">
        <v>0.10161918718947707</v>
      </c>
      <c r="N325" s="355">
        <v>0.10810842929635044</v>
      </c>
      <c r="O325" s="356">
        <v>0.10800185550272527</v>
      </c>
      <c r="P325" s="94"/>
      <c r="Q325" s="94"/>
    </row>
    <row r="326" spans="2:17" ht="4.5" customHeight="1">
      <c r="B326" s="11"/>
      <c r="C326" s="143"/>
      <c r="D326" s="144"/>
      <c r="E326" s="134"/>
      <c r="F326" s="134"/>
      <c r="G326" s="134"/>
      <c r="H326" s="134"/>
      <c r="I326" s="134"/>
      <c r="J326" s="134"/>
      <c r="K326" s="134"/>
      <c r="L326" s="134"/>
      <c r="M326" s="134"/>
      <c r="N326" s="335"/>
      <c r="O326" s="336"/>
      <c r="P326" s="94"/>
      <c r="Q326" s="94"/>
    </row>
    <row r="327" spans="2:17" ht="26.25" customHeight="1">
      <c r="B327" s="11"/>
      <c r="C327" s="521" t="s">
        <v>514</v>
      </c>
      <c r="D327" s="533"/>
      <c r="E327" s="134">
        <v>33677</v>
      </c>
      <c r="F327" s="134">
        <v>34197</v>
      </c>
      <c r="G327" s="134">
        <v>33451</v>
      </c>
      <c r="H327" s="134">
        <v>27973</v>
      </c>
      <c r="I327" s="134">
        <v>27573</v>
      </c>
      <c r="J327" s="134">
        <v>26683</v>
      </c>
      <c r="K327" s="134">
        <v>24849</v>
      </c>
      <c r="L327" s="134">
        <v>25735</v>
      </c>
      <c r="M327" s="134">
        <v>27109</v>
      </c>
      <c r="N327" s="335">
        <v>26903</v>
      </c>
      <c r="O327" s="336">
        <v>28068</v>
      </c>
      <c r="P327" s="94"/>
      <c r="Q327" s="94"/>
    </row>
    <row r="328" spans="2:17" ht="8.25" customHeight="1">
      <c r="B328" s="11"/>
      <c r="C328" s="534"/>
      <c r="D328" s="533"/>
      <c r="E328" s="252">
        <v>0.3932437324116349</v>
      </c>
      <c r="F328" s="252">
        <v>0.3831682502689136</v>
      </c>
      <c r="G328" s="252">
        <v>0.36536508109879307</v>
      </c>
      <c r="H328" s="252">
        <v>0.332497325567574</v>
      </c>
      <c r="I328" s="252">
        <v>0.3233610883077284</v>
      </c>
      <c r="J328" s="252">
        <v>0.3123375863279878</v>
      </c>
      <c r="K328" s="252">
        <v>0.30895188362551285</v>
      </c>
      <c r="L328" s="252">
        <v>0.31666830732883794</v>
      </c>
      <c r="M328" s="252">
        <v>0.32299150492666595</v>
      </c>
      <c r="N328" s="355">
        <v>0.31971430948221563</v>
      </c>
      <c r="O328" s="356">
        <v>0.3255015655804244</v>
      </c>
      <c r="P328" s="94"/>
      <c r="Q328" s="94"/>
    </row>
    <row r="329" spans="2:17" ht="6" customHeight="1">
      <c r="B329" s="11"/>
      <c r="C329" s="143"/>
      <c r="D329" s="144"/>
      <c r="E329" s="134"/>
      <c r="F329" s="134"/>
      <c r="G329" s="134"/>
      <c r="H329" s="134"/>
      <c r="I329" s="134"/>
      <c r="J329" s="134"/>
      <c r="K329" s="134"/>
      <c r="L329" s="134"/>
      <c r="M329" s="134"/>
      <c r="N329" s="335"/>
      <c r="O329" s="336"/>
      <c r="P329" s="94"/>
      <c r="Q329" s="94"/>
    </row>
    <row r="330" spans="2:17" ht="12" customHeight="1">
      <c r="B330" s="98"/>
      <c r="C330" s="521" t="s">
        <v>515</v>
      </c>
      <c r="D330" s="533"/>
      <c r="E330" s="134">
        <v>8601</v>
      </c>
      <c r="F330" s="134">
        <v>8973</v>
      </c>
      <c r="G330" s="134">
        <v>9077</v>
      </c>
      <c r="H330" s="134">
        <v>7687</v>
      </c>
      <c r="I330" s="134">
        <v>7687</v>
      </c>
      <c r="J330" s="134">
        <v>7610</v>
      </c>
      <c r="K330" s="134">
        <v>6956</v>
      </c>
      <c r="L330" s="134">
        <v>7083</v>
      </c>
      <c r="M330" s="134">
        <v>7009</v>
      </c>
      <c r="N330" s="335">
        <v>7198</v>
      </c>
      <c r="O330" s="336">
        <v>6977</v>
      </c>
      <c r="P330" s="94"/>
      <c r="Q330" s="94"/>
    </row>
    <row r="331" spans="2:17" ht="12.75">
      <c r="B331" s="98"/>
      <c r="C331" s="534"/>
      <c r="D331" s="533"/>
      <c r="E331" s="252">
        <v>0.10043321383948901</v>
      </c>
      <c r="F331" s="252">
        <v>0.10054006812477591</v>
      </c>
      <c r="G331" s="252">
        <v>0.0991425918846595</v>
      </c>
      <c r="H331" s="252">
        <v>0.09137049803874955</v>
      </c>
      <c r="I331" s="252">
        <v>0.09014893866541573</v>
      </c>
      <c r="J331" s="252">
        <v>0.08907877794685708</v>
      </c>
      <c r="K331" s="252">
        <v>0.08648514235981598</v>
      </c>
      <c r="L331" s="252">
        <v>0.08715607619235123</v>
      </c>
      <c r="M331" s="252">
        <v>0.08350907292895354</v>
      </c>
      <c r="N331" s="355">
        <v>0.08554077982578108</v>
      </c>
      <c r="O331" s="356">
        <v>0.0809115157137887</v>
      </c>
      <c r="P331" s="94"/>
      <c r="Q331" s="94"/>
    </row>
    <row r="332" spans="2:17" ht="6" customHeight="1">
      <c r="B332" s="11"/>
      <c r="C332" s="143"/>
      <c r="D332" s="144"/>
      <c r="E332" s="134"/>
      <c r="F332" s="134"/>
      <c r="G332" s="134"/>
      <c r="H332" s="134"/>
      <c r="I332" s="134"/>
      <c r="J332" s="134"/>
      <c r="K332" s="134"/>
      <c r="L332" s="134"/>
      <c r="M332" s="134"/>
      <c r="N332" s="335"/>
      <c r="O332" s="336"/>
      <c r="P332" s="94"/>
      <c r="Q332" s="94"/>
    </row>
    <row r="333" spans="2:17" ht="25.5" customHeight="1">
      <c r="B333" s="11"/>
      <c r="C333" s="521" t="s">
        <v>516</v>
      </c>
      <c r="D333" s="533"/>
      <c r="E333" s="134">
        <v>15998</v>
      </c>
      <c r="F333" s="134">
        <v>16712</v>
      </c>
      <c r="G333" s="134">
        <v>17670</v>
      </c>
      <c r="H333" s="134">
        <v>16260</v>
      </c>
      <c r="I333" s="134">
        <v>16142</v>
      </c>
      <c r="J333" s="134">
        <v>16000</v>
      </c>
      <c r="K333" s="134">
        <v>15159</v>
      </c>
      <c r="L333" s="134">
        <v>15135</v>
      </c>
      <c r="M333" s="134">
        <v>15427</v>
      </c>
      <c r="N333" s="335">
        <v>15101</v>
      </c>
      <c r="O333" s="336">
        <v>15682</v>
      </c>
      <c r="P333" s="94"/>
      <c r="Q333" s="94"/>
    </row>
    <row r="334" spans="2:17" ht="12.75">
      <c r="B334" s="11"/>
      <c r="C334" s="534"/>
      <c r="D334" s="533"/>
      <c r="E334" s="252">
        <v>0.1868074125106552</v>
      </c>
      <c r="F334" s="252">
        <v>0.1872534958766583</v>
      </c>
      <c r="G334" s="252">
        <v>0.19299874392441702</v>
      </c>
      <c r="H334" s="252">
        <v>0.19327231665279923</v>
      </c>
      <c r="I334" s="252">
        <v>0.18930456197959422</v>
      </c>
      <c r="J334" s="252">
        <v>0.18728783799602014</v>
      </c>
      <c r="K334" s="252">
        <v>0.18847444983215217</v>
      </c>
      <c r="L334" s="252">
        <v>0.1862356647142787</v>
      </c>
      <c r="M334" s="252">
        <v>0.18380574519545817</v>
      </c>
      <c r="N334" s="355">
        <v>0.1794597549526424</v>
      </c>
      <c r="O334" s="356">
        <v>0.18186246086048938</v>
      </c>
      <c r="P334" s="94"/>
      <c r="Q334" s="94"/>
    </row>
    <row r="335" spans="2:17" ht="6" customHeight="1">
      <c r="B335" s="11"/>
      <c r="C335" s="143"/>
      <c r="D335" s="144"/>
      <c r="E335" s="134"/>
      <c r="F335" s="134"/>
      <c r="G335" s="134"/>
      <c r="H335" s="134"/>
      <c r="I335" s="134"/>
      <c r="J335" s="134"/>
      <c r="K335" s="134"/>
      <c r="L335" s="134"/>
      <c r="M335" s="134"/>
      <c r="N335" s="335"/>
      <c r="O335" s="336"/>
      <c r="P335" s="94"/>
      <c r="Q335" s="94"/>
    </row>
    <row r="336" spans="2:17" ht="11.25" customHeight="1">
      <c r="B336" s="145"/>
      <c r="C336" s="521" t="s">
        <v>517</v>
      </c>
      <c r="D336" s="533"/>
      <c r="E336" s="134">
        <v>1955</v>
      </c>
      <c r="F336" s="134">
        <v>1945</v>
      </c>
      <c r="G336" s="134">
        <v>1775</v>
      </c>
      <c r="H336" s="134">
        <v>1920</v>
      </c>
      <c r="I336" s="134">
        <v>1860</v>
      </c>
      <c r="J336" s="134">
        <v>1755</v>
      </c>
      <c r="K336" s="134">
        <v>1454</v>
      </c>
      <c r="L336" s="134">
        <v>1283</v>
      </c>
      <c r="M336" s="134">
        <v>1233</v>
      </c>
      <c r="N336" s="335">
        <v>1201</v>
      </c>
      <c r="O336" s="336">
        <v>1247</v>
      </c>
      <c r="P336" s="94"/>
      <c r="Q336" s="94"/>
    </row>
    <row r="337" spans="2:17" ht="12.75">
      <c r="B337" s="145"/>
      <c r="C337" s="534"/>
      <c r="D337" s="533"/>
      <c r="E337" s="252">
        <v>0.022828384264178703</v>
      </c>
      <c r="F337" s="252">
        <v>0.021793205449982072</v>
      </c>
      <c r="G337" s="252">
        <v>0.019387253563431815</v>
      </c>
      <c r="H337" s="252">
        <v>0.02282182336859622</v>
      </c>
      <c r="I337" s="252">
        <v>0.021813064383722294</v>
      </c>
      <c r="J337" s="252">
        <v>0.02054313473018846</v>
      </c>
      <c r="K337" s="252">
        <v>0.018077831654855155</v>
      </c>
      <c r="L337" s="252">
        <v>0.015787271742875423</v>
      </c>
      <c r="M337" s="252">
        <v>0.01469063873896415</v>
      </c>
      <c r="N337" s="355">
        <v>0.014272641924251607</v>
      </c>
      <c r="O337" s="356">
        <v>0.014461324365070161</v>
      </c>
      <c r="P337" s="94"/>
      <c r="Q337" s="94"/>
    </row>
    <row r="338" spans="3:17" ht="6" customHeight="1">
      <c r="C338" s="143"/>
      <c r="D338" s="144"/>
      <c r="E338" s="134"/>
      <c r="F338" s="134"/>
      <c r="G338" s="134"/>
      <c r="H338" s="134"/>
      <c r="I338" s="134"/>
      <c r="J338" s="134"/>
      <c r="K338" s="134"/>
      <c r="L338" s="134"/>
      <c r="M338" s="134"/>
      <c r="N338" s="335"/>
      <c r="O338" s="336"/>
      <c r="P338" s="94"/>
      <c r="Q338" s="94"/>
    </row>
    <row r="339" spans="3:17" ht="12" customHeight="1">
      <c r="C339" s="521" t="s">
        <v>518</v>
      </c>
      <c r="D339" s="533"/>
      <c r="E339" s="134">
        <v>5368</v>
      </c>
      <c r="F339" s="134">
        <v>6139</v>
      </c>
      <c r="G339" s="134">
        <v>6498</v>
      </c>
      <c r="H339" s="134">
        <v>7634</v>
      </c>
      <c r="I339" s="134">
        <v>9315</v>
      </c>
      <c r="J339" s="134">
        <v>10910</v>
      </c>
      <c r="K339" s="134">
        <v>11584</v>
      </c>
      <c r="L339" s="134">
        <v>12945</v>
      </c>
      <c r="M339" s="134">
        <v>13435</v>
      </c>
      <c r="N339" s="335">
        <v>13912</v>
      </c>
      <c r="O339" s="336">
        <v>14764</v>
      </c>
      <c r="P339" s="94"/>
      <c r="Q339" s="94"/>
    </row>
    <row r="340" spans="3:17" ht="12.75">
      <c r="C340" s="534"/>
      <c r="D340" s="533"/>
      <c r="E340" s="252">
        <v>0.06268172211258889</v>
      </c>
      <c r="F340" s="252">
        <v>0.06878585514521333</v>
      </c>
      <c r="G340" s="252">
        <v>0.07097373163672109</v>
      </c>
      <c r="H340" s="252">
        <v>0.0907405206228456</v>
      </c>
      <c r="I340" s="252">
        <v>0.10924123372815761</v>
      </c>
      <c r="J340" s="252">
        <v>0.12770689453353623</v>
      </c>
      <c r="K340" s="252">
        <v>0.14402586099714038</v>
      </c>
      <c r="L340" s="252">
        <v>0.15928778855145936</v>
      </c>
      <c r="M340" s="252">
        <v>0.16007196387508787</v>
      </c>
      <c r="N340" s="355">
        <v>0.16532972060798365</v>
      </c>
      <c r="O340" s="356">
        <v>0.17121651397425489</v>
      </c>
      <c r="P340" s="94"/>
      <c r="Q340" s="94"/>
    </row>
    <row r="341" spans="3:17" ht="6" customHeight="1">
      <c r="C341" s="143"/>
      <c r="D341" s="144"/>
      <c r="E341" s="134"/>
      <c r="F341" s="134"/>
      <c r="G341" s="134"/>
      <c r="H341" s="134"/>
      <c r="I341" s="134"/>
      <c r="J341" s="134"/>
      <c r="K341" s="134"/>
      <c r="L341" s="134"/>
      <c r="M341" s="134"/>
      <c r="N341" s="335"/>
      <c r="O341" s="336"/>
      <c r="P341" s="94"/>
      <c r="Q341" s="94"/>
    </row>
    <row r="342" spans="2:17" ht="12" customHeight="1">
      <c r="B342" s="145"/>
      <c r="C342" s="521" t="s">
        <v>519</v>
      </c>
      <c r="D342" s="533"/>
      <c r="E342" s="134">
        <v>4006</v>
      </c>
      <c r="F342" s="134">
        <v>4271</v>
      </c>
      <c r="G342" s="134">
        <v>4571</v>
      </c>
      <c r="H342" s="134">
        <v>4626</v>
      </c>
      <c r="I342" s="134">
        <v>4800</v>
      </c>
      <c r="J342" s="134">
        <v>5069</v>
      </c>
      <c r="K342" s="134">
        <v>5023</v>
      </c>
      <c r="L342" s="134">
        <v>5219</v>
      </c>
      <c r="M342" s="134">
        <v>5353</v>
      </c>
      <c r="N342" s="335">
        <v>5508</v>
      </c>
      <c r="O342" s="336">
        <v>6285</v>
      </c>
      <c r="P342" s="94"/>
      <c r="Q342" s="94"/>
    </row>
    <row r="343" spans="2:17" ht="12.75">
      <c r="B343" s="145"/>
      <c r="C343" s="534"/>
      <c r="D343" s="533"/>
      <c r="E343" s="252">
        <v>0.046777753126496104</v>
      </c>
      <c r="F343" s="252">
        <v>0.04785541412692721</v>
      </c>
      <c r="G343" s="252">
        <v>0.04992627382447709</v>
      </c>
      <c r="H343" s="252">
        <v>0.05498633067871152</v>
      </c>
      <c r="I343" s="252">
        <v>0.05629177905476721</v>
      </c>
      <c r="J343" s="252">
        <v>0.059335128175114125</v>
      </c>
      <c r="K343" s="252">
        <v>0.06245182145965436</v>
      </c>
      <c r="L343" s="252">
        <v>0.06421961903824383</v>
      </c>
      <c r="M343" s="252">
        <v>0.06377858002406739</v>
      </c>
      <c r="N343" s="355">
        <v>0.06545687903312061</v>
      </c>
      <c r="O343" s="356">
        <v>0.07288646642699756</v>
      </c>
      <c r="P343" s="94"/>
      <c r="Q343" s="94"/>
    </row>
    <row r="344" spans="3:17" ht="6" customHeight="1">
      <c r="C344" s="146"/>
      <c r="D344" s="144"/>
      <c r="E344" s="134"/>
      <c r="F344" s="134"/>
      <c r="G344" s="134"/>
      <c r="H344" s="134"/>
      <c r="I344" s="134"/>
      <c r="J344" s="134"/>
      <c r="K344" s="134"/>
      <c r="L344" s="134"/>
      <c r="M344" s="134"/>
      <c r="N344" s="335"/>
      <c r="O344" s="336"/>
      <c r="P344" s="94"/>
      <c r="Q344" s="94"/>
    </row>
    <row r="345" spans="3:17" ht="12" customHeight="1">
      <c r="C345" s="530" t="s">
        <v>520</v>
      </c>
      <c r="D345" s="553"/>
      <c r="E345" s="147">
        <v>9451</v>
      </c>
      <c r="F345" s="147">
        <v>10188</v>
      </c>
      <c r="G345" s="147">
        <v>10195</v>
      </c>
      <c r="H345" s="147">
        <v>8663</v>
      </c>
      <c r="I345" s="147">
        <v>9119</v>
      </c>
      <c r="J345" s="147">
        <v>9377</v>
      </c>
      <c r="K345" s="147">
        <v>8983</v>
      </c>
      <c r="L345" s="147">
        <v>9252</v>
      </c>
      <c r="M345" s="147">
        <v>9267</v>
      </c>
      <c r="N345" s="339">
        <v>9150</v>
      </c>
      <c r="O345" s="340">
        <v>9191</v>
      </c>
      <c r="P345" s="94"/>
      <c r="Q345" s="94"/>
    </row>
    <row r="346" spans="3:17" ht="12" customHeight="1">
      <c r="C346" s="530"/>
      <c r="D346" s="553"/>
      <c r="E346" s="253">
        <v>0.11035859830217541</v>
      </c>
      <c r="F346" s="253">
        <v>0.11415381857296522</v>
      </c>
      <c r="G346" s="253">
        <v>0.1113538310305281</v>
      </c>
      <c r="H346" s="253">
        <v>0.10297159158445263</v>
      </c>
      <c r="I346" s="253">
        <v>0.10694265275008795</v>
      </c>
      <c r="J346" s="253">
        <v>0.10976237855554255</v>
      </c>
      <c r="K346" s="253">
        <v>0.11168718139997513</v>
      </c>
      <c r="L346" s="253">
        <v>0.11384554806319831</v>
      </c>
      <c r="M346" s="253">
        <v>0.11041212424491546</v>
      </c>
      <c r="N346" s="357">
        <v>0.10873827943955221</v>
      </c>
      <c r="O346" s="358">
        <v>0.10658703467470718</v>
      </c>
      <c r="P346" s="94"/>
      <c r="Q346" s="94"/>
    </row>
    <row r="347" spans="3:15" ht="9" customHeight="1">
      <c r="C347" s="149"/>
      <c r="D347" s="238"/>
      <c r="E347" s="151"/>
      <c r="F347" s="151"/>
      <c r="G347" s="151"/>
      <c r="H347" s="151"/>
      <c r="I347" s="151"/>
      <c r="J347" s="151"/>
      <c r="K347" s="151"/>
      <c r="L347" s="151"/>
      <c r="M347" s="151"/>
      <c r="N347" s="349"/>
      <c r="O347" s="350"/>
    </row>
    <row r="348" ht="12" customHeight="1">
      <c r="O348" s="480"/>
    </row>
    <row r="349" spans="3:13" ht="27.75" customHeight="1">
      <c r="C349" s="555" t="s">
        <v>457</v>
      </c>
      <c r="D349" s="556"/>
      <c r="E349" s="556"/>
      <c r="F349" s="556"/>
      <c r="G349" s="556"/>
      <c r="H349" s="556"/>
      <c r="I349" s="556"/>
      <c r="J349" s="556"/>
      <c r="K349" s="556"/>
      <c r="L349" s="556"/>
      <c r="M349" s="556"/>
    </row>
    <row r="350" spans="3:13" ht="9" customHeight="1">
      <c r="C350" s="133"/>
      <c r="D350" s="161"/>
      <c r="E350" s="161"/>
      <c r="F350" s="161"/>
      <c r="G350" s="161"/>
      <c r="H350" s="161"/>
      <c r="I350" s="161"/>
      <c r="J350" s="161"/>
      <c r="K350" s="161"/>
      <c r="L350" s="161"/>
      <c r="M350" s="161"/>
    </row>
    <row r="351" ht="12" customHeight="1">
      <c r="C351" s="172" t="s">
        <v>492</v>
      </c>
    </row>
    <row r="352" ht="12" customHeight="1">
      <c r="C352" s="172"/>
    </row>
    <row r="353" ht="12" customHeight="1">
      <c r="C353" s="172"/>
    </row>
    <row r="354" ht="12" customHeight="1">
      <c r="C354" s="51"/>
    </row>
    <row r="355" spans="2:13" ht="12" customHeight="1">
      <c r="B355" s="12" t="s">
        <v>521</v>
      </c>
      <c r="C355" s="13" t="s">
        <v>522</v>
      </c>
      <c r="D355" s="13"/>
      <c r="E355" s="13"/>
      <c r="F355" s="13"/>
      <c r="G355" s="13"/>
      <c r="H355" s="13"/>
      <c r="L355" s="10"/>
      <c r="M355" s="10"/>
    </row>
    <row r="356" ht="12" customHeight="1">
      <c r="B356" s="11"/>
    </row>
    <row r="357" spans="2:3" ht="12" customHeight="1">
      <c r="B357" s="15" t="s">
        <v>549</v>
      </c>
      <c r="C357" s="141" t="s">
        <v>524</v>
      </c>
    </row>
    <row r="358" spans="2:4" ht="12" customHeight="1">
      <c r="B358" s="11"/>
      <c r="C358" s="129" t="s">
        <v>458</v>
      </c>
      <c r="D358" s="129"/>
    </row>
    <row r="359" ht="12" customHeight="1">
      <c r="B359" s="11"/>
    </row>
    <row r="360" spans="2:15" ht="12" customHeight="1">
      <c r="B360" s="11"/>
      <c r="C360" s="465"/>
      <c r="D360" s="466"/>
      <c r="E360" s="402" t="s">
        <v>405</v>
      </c>
      <c r="F360" s="402" t="s">
        <v>406</v>
      </c>
      <c r="G360" s="402" t="s">
        <v>407</v>
      </c>
      <c r="H360" s="402" t="s">
        <v>408</v>
      </c>
      <c r="I360" s="402" t="s">
        <v>395</v>
      </c>
      <c r="J360" s="402" t="s">
        <v>383</v>
      </c>
      <c r="K360" s="402" t="s">
        <v>384</v>
      </c>
      <c r="L360" s="402" t="s">
        <v>396</v>
      </c>
      <c r="M360" s="402" t="s">
        <v>379</v>
      </c>
      <c r="N360" s="402" t="s">
        <v>385</v>
      </c>
      <c r="O360" s="403" t="s">
        <v>442</v>
      </c>
    </row>
    <row r="361" spans="2:15" ht="9" customHeight="1">
      <c r="B361" s="11"/>
      <c r="C361" s="142"/>
      <c r="D361" s="239"/>
      <c r="E361" s="131"/>
      <c r="F361" s="131"/>
      <c r="G361" s="131"/>
      <c r="H361" s="131"/>
      <c r="I361" s="131"/>
      <c r="J361" s="131"/>
      <c r="K361" s="131"/>
      <c r="L361" s="131"/>
      <c r="M361" s="131"/>
      <c r="N361" s="343"/>
      <c r="O361" s="344"/>
    </row>
    <row r="362" spans="2:15" ht="13.5" customHeight="1">
      <c r="B362" s="11"/>
      <c r="C362" s="30" t="s">
        <v>525</v>
      </c>
      <c r="D362" s="240"/>
      <c r="E362" s="250">
        <v>74918</v>
      </c>
      <c r="F362" s="250">
        <v>72263</v>
      </c>
      <c r="G362" s="250">
        <v>76521</v>
      </c>
      <c r="H362" s="250">
        <v>84463</v>
      </c>
      <c r="I362" s="250">
        <v>82495</v>
      </c>
      <c r="J362" s="250">
        <v>82889</v>
      </c>
      <c r="K362" s="250">
        <v>76012</v>
      </c>
      <c r="L362" s="250">
        <v>72017</v>
      </c>
      <c r="M362" s="250">
        <v>66928</v>
      </c>
      <c r="N362" s="345">
        <v>79819</v>
      </c>
      <c r="O362" s="346">
        <v>86859</v>
      </c>
    </row>
    <row r="363" spans="2:15" ht="14.25" customHeight="1">
      <c r="B363" s="98"/>
      <c r="C363" s="30" t="s">
        <v>526</v>
      </c>
      <c r="D363" s="143"/>
      <c r="E363" s="250">
        <v>6578</v>
      </c>
      <c r="F363" s="250">
        <v>6549</v>
      </c>
      <c r="G363" s="250">
        <v>6395</v>
      </c>
      <c r="H363" s="250">
        <v>7660</v>
      </c>
      <c r="I363" s="250">
        <v>7888</v>
      </c>
      <c r="J363" s="250">
        <v>8090</v>
      </c>
      <c r="K363" s="250">
        <v>7671</v>
      </c>
      <c r="L363" s="250">
        <v>7369</v>
      </c>
      <c r="M363" s="250">
        <v>6495</v>
      </c>
      <c r="N363" s="345">
        <v>8096</v>
      </c>
      <c r="O363" s="346">
        <v>9476</v>
      </c>
    </row>
    <row r="364" spans="2:15" ht="6" customHeight="1">
      <c r="B364" s="11"/>
      <c r="C364" s="157"/>
      <c r="D364" s="241"/>
      <c r="E364" s="158"/>
      <c r="F364" s="158"/>
      <c r="G364" s="158"/>
      <c r="H364" s="158"/>
      <c r="I364" s="158"/>
      <c r="J364" s="158"/>
      <c r="K364" s="158"/>
      <c r="L364" s="158"/>
      <c r="M364" s="158"/>
      <c r="N364" s="359"/>
      <c r="O364" s="360"/>
    </row>
    <row r="365" ht="12" customHeight="1">
      <c r="B365" s="11"/>
    </row>
    <row r="366" spans="2:13" ht="33.75" customHeight="1">
      <c r="B366" s="11"/>
      <c r="C366" s="518" t="s">
        <v>269</v>
      </c>
      <c r="D366" s="551"/>
      <c r="E366" s="551"/>
      <c r="F366" s="551"/>
      <c r="G366" s="551"/>
      <c r="H366" s="551"/>
      <c r="I366" s="551"/>
      <c r="J366" s="551"/>
      <c r="K366" s="551"/>
      <c r="L366" s="551"/>
      <c r="M366" s="551"/>
    </row>
    <row r="367" spans="2:13" ht="9.75" customHeight="1">
      <c r="B367" s="11"/>
      <c r="C367" s="133"/>
      <c r="D367" s="34"/>
      <c r="E367" s="34"/>
      <c r="F367" s="34"/>
      <c r="G367" s="34"/>
      <c r="H367" s="34"/>
      <c r="I367" s="34"/>
      <c r="J367" s="34"/>
      <c r="K367" s="34"/>
      <c r="L367" s="34"/>
      <c r="M367" s="34"/>
    </row>
    <row r="368" spans="2:3" ht="12" customHeight="1">
      <c r="B368" s="11"/>
      <c r="C368" s="41" t="s">
        <v>492</v>
      </c>
    </row>
    <row r="369" spans="2:3" ht="12" customHeight="1">
      <c r="B369" s="11"/>
      <c r="C369" s="41"/>
    </row>
    <row r="370" spans="2:3" ht="12" customHeight="1">
      <c r="B370" s="11"/>
      <c r="C370" s="41"/>
    </row>
    <row r="371" ht="12" customHeight="1">
      <c r="B371" s="11"/>
    </row>
    <row r="372" spans="2:3" ht="12" customHeight="1">
      <c r="B372" s="15" t="s">
        <v>93</v>
      </c>
      <c r="C372" s="141" t="s">
        <v>528</v>
      </c>
    </row>
    <row r="373" spans="2:4" ht="12" customHeight="1">
      <c r="B373" s="11"/>
      <c r="C373" s="129" t="s">
        <v>459</v>
      </c>
      <c r="D373" s="129"/>
    </row>
    <row r="374" ht="12" customHeight="1">
      <c r="B374" s="11"/>
    </row>
    <row r="375" spans="2:15" ht="12" customHeight="1">
      <c r="B375" s="11"/>
      <c r="C375" s="465"/>
      <c r="D375" s="466"/>
      <c r="E375" s="402" t="s">
        <v>405</v>
      </c>
      <c r="F375" s="402" t="s">
        <v>406</v>
      </c>
      <c r="G375" s="402" t="s">
        <v>407</v>
      </c>
      <c r="H375" s="402" t="s">
        <v>408</v>
      </c>
      <c r="I375" s="402" t="s">
        <v>395</v>
      </c>
      <c r="J375" s="402" t="s">
        <v>383</v>
      </c>
      <c r="K375" s="402" t="s">
        <v>384</v>
      </c>
      <c r="L375" s="402" t="s">
        <v>396</v>
      </c>
      <c r="M375" s="402" t="s">
        <v>379</v>
      </c>
      <c r="N375" s="402" t="s">
        <v>385</v>
      </c>
      <c r="O375" s="403" t="s">
        <v>442</v>
      </c>
    </row>
    <row r="376" spans="2:15" ht="12" customHeight="1">
      <c r="B376" s="11"/>
      <c r="C376" s="142"/>
      <c r="D376" s="42"/>
      <c r="E376" s="131"/>
      <c r="F376" s="131"/>
      <c r="G376" s="131"/>
      <c r="H376" s="131"/>
      <c r="I376" s="131"/>
      <c r="J376" s="131"/>
      <c r="K376" s="131"/>
      <c r="L376" s="131"/>
      <c r="M376" s="131"/>
      <c r="N376" s="343"/>
      <c r="O376" s="344"/>
    </row>
    <row r="377" spans="2:15" ht="12" customHeight="1">
      <c r="B377" s="11"/>
      <c r="C377" s="143" t="s">
        <v>389</v>
      </c>
      <c r="D377" s="144"/>
      <c r="E377" s="250">
        <v>5150</v>
      </c>
      <c r="F377" s="250">
        <v>5207</v>
      </c>
      <c r="G377" s="250">
        <v>5236</v>
      </c>
      <c r="H377" s="250">
        <v>6185</v>
      </c>
      <c r="I377" s="250">
        <v>6424</v>
      </c>
      <c r="J377" s="250">
        <v>6743</v>
      </c>
      <c r="K377" s="250">
        <v>6555</v>
      </c>
      <c r="L377" s="250">
        <v>6481</v>
      </c>
      <c r="M377" s="250">
        <v>5821</v>
      </c>
      <c r="N377" s="345">
        <v>6653</v>
      </c>
      <c r="O377" s="346">
        <v>7962</v>
      </c>
    </row>
    <row r="378" spans="2:15" ht="12" customHeight="1">
      <c r="B378" s="98"/>
      <c r="C378" s="143" t="s">
        <v>495</v>
      </c>
      <c r="D378" s="144"/>
      <c r="E378" s="250">
        <v>1428</v>
      </c>
      <c r="F378" s="250">
        <v>1342</v>
      </c>
      <c r="G378" s="250">
        <v>1159</v>
      </c>
      <c r="H378" s="250">
        <v>1475</v>
      </c>
      <c r="I378" s="250">
        <v>1464</v>
      </c>
      <c r="J378" s="250">
        <v>1347</v>
      </c>
      <c r="K378" s="250">
        <v>1116</v>
      </c>
      <c r="L378" s="250">
        <v>888</v>
      </c>
      <c r="M378" s="250">
        <v>674</v>
      </c>
      <c r="N378" s="345">
        <v>1443</v>
      </c>
      <c r="O378" s="346">
        <v>1514</v>
      </c>
    </row>
    <row r="379" spans="2:15" ht="7.5" customHeight="1">
      <c r="B379" s="11"/>
      <c r="C379" s="143"/>
      <c r="D379" s="144"/>
      <c r="E379" s="250"/>
      <c r="F379" s="250"/>
      <c r="G379" s="250"/>
      <c r="H379" s="250"/>
      <c r="I379" s="250"/>
      <c r="J379" s="250"/>
      <c r="K379" s="250"/>
      <c r="L379" s="250"/>
      <c r="M379" s="250"/>
      <c r="N379" s="345"/>
      <c r="O379" s="346"/>
    </row>
    <row r="380" spans="2:15" ht="12" customHeight="1">
      <c r="B380" s="11"/>
      <c r="C380" s="146" t="s">
        <v>390</v>
      </c>
      <c r="D380" s="144"/>
      <c r="E380" s="251">
        <f>E377+E378</f>
        <v>6578</v>
      </c>
      <c r="F380" s="251">
        <f aca="true" t="shared" si="1" ref="F380:N380">F377+F378</f>
        <v>6549</v>
      </c>
      <c r="G380" s="251">
        <f t="shared" si="1"/>
        <v>6395</v>
      </c>
      <c r="H380" s="251">
        <f t="shared" si="1"/>
        <v>7660</v>
      </c>
      <c r="I380" s="251">
        <f t="shared" si="1"/>
        <v>7888</v>
      </c>
      <c r="J380" s="251">
        <f t="shared" si="1"/>
        <v>8090</v>
      </c>
      <c r="K380" s="251">
        <f t="shared" si="1"/>
        <v>7671</v>
      </c>
      <c r="L380" s="251">
        <f t="shared" si="1"/>
        <v>7369</v>
      </c>
      <c r="M380" s="251">
        <f t="shared" si="1"/>
        <v>6495</v>
      </c>
      <c r="N380" s="347">
        <f t="shared" si="1"/>
        <v>8096</v>
      </c>
      <c r="O380" s="348">
        <v>9476</v>
      </c>
    </row>
    <row r="381" spans="2:15" ht="4.5" customHeight="1">
      <c r="B381" s="11"/>
      <c r="C381" s="149"/>
      <c r="D381" s="150"/>
      <c r="E381" s="151"/>
      <c r="F381" s="151"/>
      <c r="G381" s="151"/>
      <c r="H381" s="151"/>
      <c r="I381" s="151"/>
      <c r="J381" s="151"/>
      <c r="K381" s="151"/>
      <c r="L381" s="151"/>
      <c r="M381" s="151"/>
      <c r="N381" s="349"/>
      <c r="O381" s="350" t="s">
        <v>489</v>
      </c>
    </row>
    <row r="382" ht="12" customHeight="1">
      <c r="B382" s="11"/>
    </row>
    <row r="383" spans="3:13" ht="12" customHeight="1">
      <c r="C383" s="549" t="s">
        <v>496</v>
      </c>
      <c r="D383" s="550"/>
      <c r="E383" s="550"/>
      <c r="F383" s="550"/>
      <c r="G383" s="550"/>
      <c r="H383" s="550"/>
      <c r="I383" s="550"/>
      <c r="J383" s="550"/>
      <c r="K383" s="550"/>
      <c r="L383" s="132"/>
      <c r="M383" s="132"/>
    </row>
    <row r="384" spans="3:13" ht="30" customHeight="1">
      <c r="C384" s="518" t="s">
        <v>270</v>
      </c>
      <c r="D384" s="518"/>
      <c r="E384" s="518"/>
      <c r="F384" s="518"/>
      <c r="G384" s="518"/>
      <c r="H384" s="518"/>
      <c r="I384" s="518"/>
      <c r="J384" s="518"/>
      <c r="K384" s="518"/>
      <c r="L384" s="518"/>
      <c r="M384" s="518"/>
    </row>
    <row r="385" spans="3:11" ht="12" customHeight="1">
      <c r="C385" s="549" t="s">
        <v>529</v>
      </c>
      <c r="D385" s="550"/>
      <c r="E385" s="550"/>
      <c r="F385" s="550"/>
      <c r="G385" s="550"/>
      <c r="H385" s="550"/>
      <c r="I385" s="550"/>
      <c r="J385" s="550"/>
      <c r="K385" s="550"/>
    </row>
    <row r="386" spans="3:10" ht="12" customHeight="1">
      <c r="C386" s="549" t="s">
        <v>498</v>
      </c>
      <c r="D386" s="550"/>
      <c r="E386" s="550"/>
      <c r="F386" s="550"/>
      <c r="G386" s="550"/>
      <c r="H386" s="550"/>
      <c r="I386" s="550"/>
      <c r="J386" s="550"/>
    </row>
    <row r="387" spans="3:10" ht="12" customHeight="1">
      <c r="C387" s="172"/>
      <c r="D387" s="132"/>
      <c r="E387" s="132"/>
      <c r="F387" s="132"/>
      <c r="G387" s="132"/>
      <c r="H387" s="132"/>
      <c r="I387" s="132"/>
      <c r="J387" s="132"/>
    </row>
    <row r="388" spans="2:13" ht="12" customHeight="1">
      <c r="B388" s="11"/>
      <c r="C388" s="172" t="s">
        <v>492</v>
      </c>
      <c r="D388" s="11"/>
      <c r="E388" s="178"/>
      <c r="F388" s="177"/>
      <c r="G388" s="178"/>
      <c r="H388" s="177"/>
      <c r="I388" s="178"/>
      <c r="J388" s="177"/>
      <c r="K388" s="178"/>
      <c r="L388" s="177"/>
      <c r="M388" s="178"/>
    </row>
    <row r="389" spans="2:13" ht="12" customHeight="1">
      <c r="B389" s="11"/>
      <c r="C389" s="51"/>
      <c r="D389" s="11"/>
      <c r="E389" s="178"/>
      <c r="F389" s="177"/>
      <c r="G389" s="178"/>
      <c r="H389" s="177"/>
      <c r="I389" s="178"/>
      <c r="J389" s="177"/>
      <c r="K389" s="178"/>
      <c r="L389" s="177"/>
      <c r="M389" s="178"/>
    </row>
    <row r="390" spans="2:13" ht="12" customHeight="1">
      <c r="B390" s="11"/>
      <c r="C390" s="51"/>
      <c r="D390" s="11"/>
      <c r="E390" s="178"/>
      <c r="F390" s="177"/>
      <c r="G390" s="178"/>
      <c r="H390" s="177"/>
      <c r="I390" s="178"/>
      <c r="J390" s="177"/>
      <c r="K390" s="178"/>
      <c r="L390" s="177"/>
      <c r="M390" s="178"/>
    </row>
    <row r="391" spans="2:13" ht="12" customHeight="1">
      <c r="B391" s="11"/>
      <c r="C391" s="51"/>
      <c r="D391" s="11"/>
      <c r="E391" s="178"/>
      <c r="F391" s="177"/>
      <c r="G391" s="178"/>
      <c r="H391" s="177"/>
      <c r="I391" s="178"/>
      <c r="J391" s="177"/>
      <c r="K391" s="178"/>
      <c r="L391" s="177"/>
      <c r="M391" s="178"/>
    </row>
    <row r="392" spans="2:3" ht="12" customHeight="1">
      <c r="B392" s="15" t="s">
        <v>94</v>
      </c>
      <c r="C392" s="237" t="s">
        <v>531</v>
      </c>
    </row>
    <row r="393" spans="2:3" ht="12" customHeight="1">
      <c r="B393" s="11"/>
      <c r="C393" s="234" t="s">
        <v>460</v>
      </c>
    </row>
    <row r="394" spans="2:15" ht="12" customHeight="1">
      <c r="B394" s="11"/>
      <c r="E394" s="481"/>
      <c r="F394" s="481"/>
      <c r="G394" s="481"/>
      <c r="H394" s="481"/>
      <c r="I394" s="481"/>
      <c r="J394" s="481"/>
      <c r="K394" s="481"/>
      <c r="L394" s="481"/>
      <c r="M394" s="481"/>
      <c r="N394" s="481"/>
      <c r="O394" s="481"/>
    </row>
    <row r="395" spans="2:15" ht="12" customHeight="1">
      <c r="B395" s="11"/>
      <c r="C395" s="399"/>
      <c r="D395" s="427"/>
      <c r="E395" s="402" t="s">
        <v>405</v>
      </c>
      <c r="F395" s="402" t="s">
        <v>406</v>
      </c>
      <c r="G395" s="402" t="s">
        <v>407</v>
      </c>
      <c r="H395" s="402" t="s">
        <v>408</v>
      </c>
      <c r="I395" s="402" t="s">
        <v>395</v>
      </c>
      <c r="J395" s="402" t="s">
        <v>383</v>
      </c>
      <c r="K395" s="402" t="s">
        <v>384</v>
      </c>
      <c r="L395" s="402" t="s">
        <v>396</v>
      </c>
      <c r="M395" s="402" t="s">
        <v>379</v>
      </c>
      <c r="N395" s="425" t="s">
        <v>385</v>
      </c>
      <c r="O395" s="403" t="s">
        <v>442</v>
      </c>
    </row>
    <row r="396" spans="2:15" ht="6" customHeight="1">
      <c r="B396" s="11"/>
      <c r="C396" s="244"/>
      <c r="D396" s="245"/>
      <c r="E396" s="197"/>
      <c r="F396" s="197"/>
      <c r="G396" s="197"/>
      <c r="H396" s="197"/>
      <c r="I396" s="197"/>
      <c r="J396" s="197"/>
      <c r="K396" s="197"/>
      <c r="L396" s="197"/>
      <c r="M396" s="370"/>
      <c r="N396" s="485"/>
      <c r="O396" s="487"/>
    </row>
    <row r="397" spans="2:15" ht="12" customHeight="1">
      <c r="B397" s="11"/>
      <c r="C397" s="461" t="s">
        <v>511</v>
      </c>
      <c r="D397" s="462"/>
      <c r="E397" s="463">
        <v>74918</v>
      </c>
      <c r="F397" s="463">
        <v>72263</v>
      </c>
      <c r="G397" s="463">
        <v>76521</v>
      </c>
      <c r="H397" s="463">
        <v>84463</v>
      </c>
      <c r="I397" s="463">
        <v>82495</v>
      </c>
      <c r="J397" s="463">
        <v>82889</v>
      </c>
      <c r="K397" s="463">
        <v>76012</v>
      </c>
      <c r="L397" s="463">
        <v>72017</v>
      </c>
      <c r="M397" s="463">
        <v>66928</v>
      </c>
      <c r="N397" s="463">
        <v>79819</v>
      </c>
      <c r="O397" s="488">
        <v>86859</v>
      </c>
    </row>
    <row r="398" spans="2:15" ht="6.75" customHeight="1">
      <c r="B398" s="11"/>
      <c r="C398" s="146"/>
      <c r="D398" s="144"/>
      <c r="E398" s="70"/>
      <c r="F398" s="70"/>
      <c r="G398" s="70"/>
      <c r="H398" s="70"/>
      <c r="I398" s="70"/>
      <c r="J398" s="70"/>
      <c r="K398" s="70"/>
      <c r="L398" s="70"/>
      <c r="M398" s="353"/>
      <c r="N398" s="486"/>
      <c r="O398" s="489"/>
    </row>
    <row r="399" spans="2:15" ht="12" customHeight="1">
      <c r="B399" s="11"/>
      <c r="C399" s="521" t="s">
        <v>512</v>
      </c>
      <c r="D399" s="522"/>
      <c r="E399" s="134">
        <v>10865</v>
      </c>
      <c r="F399" s="134">
        <v>9959</v>
      </c>
      <c r="G399" s="134">
        <v>14579</v>
      </c>
      <c r="H399" s="134">
        <v>15086</v>
      </c>
      <c r="I399" s="134">
        <v>13432</v>
      </c>
      <c r="J399" s="134">
        <v>12071</v>
      </c>
      <c r="K399" s="134">
        <v>9421</v>
      </c>
      <c r="L399" s="134">
        <v>6469</v>
      </c>
      <c r="M399" s="134">
        <v>5075</v>
      </c>
      <c r="N399" s="134">
        <v>4169</v>
      </c>
      <c r="O399" s="490">
        <v>3894</v>
      </c>
    </row>
    <row r="400" spans="2:15" ht="12.75">
      <c r="B400" s="11"/>
      <c r="C400" s="523"/>
      <c r="D400" s="522"/>
      <c r="E400" s="254">
        <v>0.1450252275821565</v>
      </c>
      <c r="F400" s="254">
        <v>0.1378160331013105</v>
      </c>
      <c r="G400" s="254">
        <v>0.19052286300492674</v>
      </c>
      <c r="H400" s="254">
        <v>0.17861075263724946</v>
      </c>
      <c r="I400" s="254">
        <v>0.16282198921146737</v>
      </c>
      <c r="J400" s="254">
        <v>0.14562849111462317</v>
      </c>
      <c r="K400" s="254">
        <v>0.12394095669104878</v>
      </c>
      <c r="L400" s="254">
        <v>0.08982601330241471</v>
      </c>
      <c r="M400" s="254">
        <v>0.0758277551996175</v>
      </c>
      <c r="N400" s="254">
        <v>0.052230671895162804</v>
      </c>
      <c r="O400" s="491">
        <v>0.04483127827858944</v>
      </c>
    </row>
    <row r="401" spans="2:15" ht="3.75" customHeight="1">
      <c r="B401" s="11"/>
      <c r="C401" s="143"/>
      <c r="D401" s="144"/>
      <c r="E401" s="72"/>
      <c r="F401" s="72"/>
      <c r="G401" s="72"/>
      <c r="H401" s="72"/>
      <c r="I401" s="72"/>
      <c r="J401" s="72"/>
      <c r="K401" s="72"/>
      <c r="L401" s="72"/>
      <c r="M401" s="72"/>
      <c r="N401" s="72"/>
      <c r="O401" s="492"/>
    </row>
    <row r="402" spans="2:15" ht="12" customHeight="1">
      <c r="B402" s="98"/>
      <c r="C402" s="521" t="s">
        <v>513</v>
      </c>
      <c r="D402" s="533"/>
      <c r="E402" s="134">
        <v>6750</v>
      </c>
      <c r="F402" s="134">
        <v>6860</v>
      </c>
      <c r="G402" s="134">
        <v>6727</v>
      </c>
      <c r="H402" s="134">
        <v>7154</v>
      </c>
      <c r="I402" s="134">
        <v>6792</v>
      </c>
      <c r="J402" s="134">
        <v>7041</v>
      </c>
      <c r="K402" s="134">
        <v>6676</v>
      </c>
      <c r="L402" s="134">
        <v>6332</v>
      </c>
      <c r="M402" s="134">
        <v>6497</v>
      </c>
      <c r="N402" s="134">
        <v>7636</v>
      </c>
      <c r="O402" s="490">
        <v>8564</v>
      </c>
    </row>
    <row r="403" spans="2:15" ht="12.75">
      <c r="B403" s="98"/>
      <c r="C403" s="534"/>
      <c r="D403" s="533"/>
      <c r="E403" s="254">
        <v>0.09009850770175391</v>
      </c>
      <c r="F403" s="254">
        <v>0.09493101587257656</v>
      </c>
      <c r="G403" s="254">
        <v>0.08791050822649991</v>
      </c>
      <c r="H403" s="254">
        <v>0.08469980938399062</v>
      </c>
      <c r="I403" s="254">
        <v>0.08233226256136736</v>
      </c>
      <c r="J403" s="254">
        <v>0.08494492634728372</v>
      </c>
      <c r="K403" s="254">
        <v>0.08782823764668736</v>
      </c>
      <c r="L403" s="254">
        <v>0.08792368468556036</v>
      </c>
      <c r="M403" s="254">
        <v>0.09707446808510638</v>
      </c>
      <c r="N403" s="254">
        <v>0.09566644533256492</v>
      </c>
      <c r="O403" s="491">
        <v>0.09859657606005134</v>
      </c>
    </row>
    <row r="404" spans="2:15" ht="3" customHeight="1">
      <c r="B404" s="11"/>
      <c r="C404" s="143"/>
      <c r="D404" s="144"/>
      <c r="E404" s="70"/>
      <c r="F404" s="70"/>
      <c r="G404" s="70"/>
      <c r="H404" s="70"/>
      <c r="I404" s="70"/>
      <c r="J404" s="70"/>
      <c r="K404" s="70"/>
      <c r="L404" s="70"/>
      <c r="M404" s="70"/>
      <c r="N404" s="70"/>
      <c r="O404" s="493"/>
    </row>
    <row r="405" spans="3:15" ht="26.25" customHeight="1">
      <c r="C405" s="521" t="s">
        <v>514</v>
      </c>
      <c r="D405" s="533"/>
      <c r="E405" s="134">
        <v>25670</v>
      </c>
      <c r="F405" s="134">
        <v>23089</v>
      </c>
      <c r="G405" s="134">
        <v>22820</v>
      </c>
      <c r="H405" s="134">
        <v>24076</v>
      </c>
      <c r="I405" s="134">
        <v>23129</v>
      </c>
      <c r="J405" s="134">
        <v>24379</v>
      </c>
      <c r="K405" s="134">
        <v>22352</v>
      </c>
      <c r="L405" s="134">
        <v>22438</v>
      </c>
      <c r="M405" s="134">
        <v>20676</v>
      </c>
      <c r="N405" s="134">
        <v>27749</v>
      </c>
      <c r="O405" s="490">
        <v>28400</v>
      </c>
    </row>
    <row r="406" spans="3:15" ht="9" customHeight="1">
      <c r="C406" s="534"/>
      <c r="D406" s="533"/>
      <c r="E406" s="254">
        <v>0.3426412878080034</v>
      </c>
      <c r="F406" s="254">
        <v>0.3195134439478018</v>
      </c>
      <c r="G406" s="254">
        <v>0.2982187896133088</v>
      </c>
      <c r="H406" s="254">
        <v>0.285047890792418</v>
      </c>
      <c r="I406" s="254">
        <v>0.2803685071822535</v>
      </c>
      <c r="J406" s="254">
        <v>0.2941162277262363</v>
      </c>
      <c r="K406" s="254">
        <v>0.2940588328158712</v>
      </c>
      <c r="L406" s="254">
        <v>0.31156532485385396</v>
      </c>
      <c r="M406" s="254">
        <v>0.3089289983265599</v>
      </c>
      <c r="N406" s="254">
        <v>0.3476490559891755</v>
      </c>
      <c r="O406" s="491">
        <v>0.3269666931463637</v>
      </c>
    </row>
    <row r="407" spans="3:15" ht="6" customHeight="1">
      <c r="C407" s="143"/>
      <c r="D407" s="144"/>
      <c r="E407" s="70"/>
      <c r="F407" s="70"/>
      <c r="G407" s="70"/>
      <c r="H407" s="70"/>
      <c r="I407" s="70"/>
      <c r="J407" s="70"/>
      <c r="K407" s="70"/>
      <c r="L407" s="70"/>
      <c r="M407" s="70"/>
      <c r="N407" s="70"/>
      <c r="O407" s="493"/>
    </row>
    <row r="408" spans="2:15" ht="12" customHeight="1">
      <c r="B408" s="145"/>
      <c r="C408" s="521" t="s">
        <v>515</v>
      </c>
      <c r="D408" s="533"/>
      <c r="E408" s="134">
        <v>6377</v>
      </c>
      <c r="F408" s="134">
        <v>6473</v>
      </c>
      <c r="G408" s="134">
        <v>5987</v>
      </c>
      <c r="H408" s="134">
        <v>6416</v>
      </c>
      <c r="I408" s="134">
        <v>5840</v>
      </c>
      <c r="J408" s="134">
        <v>5664</v>
      </c>
      <c r="K408" s="134">
        <v>5140</v>
      </c>
      <c r="L408" s="134">
        <v>4684</v>
      </c>
      <c r="M408" s="134">
        <v>4554</v>
      </c>
      <c r="N408" s="134">
        <v>5599</v>
      </c>
      <c r="O408" s="490">
        <v>6333</v>
      </c>
    </row>
    <row r="409" spans="2:15" ht="12.75">
      <c r="B409" s="145"/>
      <c r="C409" s="534"/>
      <c r="D409" s="533"/>
      <c r="E409" s="254">
        <v>0.08511973090579034</v>
      </c>
      <c r="F409" s="254">
        <v>0.08957557809667464</v>
      </c>
      <c r="G409" s="254">
        <v>0.07823996027234353</v>
      </c>
      <c r="H409" s="254">
        <v>0.07596225566224264</v>
      </c>
      <c r="I409" s="254">
        <v>0.07079216922237712</v>
      </c>
      <c r="J409" s="254">
        <v>0.06833234807996236</v>
      </c>
      <c r="K409" s="254">
        <v>0.06762090196284797</v>
      </c>
      <c r="L409" s="254">
        <v>0.0650401988419401</v>
      </c>
      <c r="M409" s="254">
        <v>0.06804327038010997</v>
      </c>
      <c r="N409" s="254">
        <v>0.07014620579060124</v>
      </c>
      <c r="O409" s="491">
        <v>0.072911269989293</v>
      </c>
    </row>
    <row r="410" spans="3:15" ht="3" customHeight="1">
      <c r="C410" s="143"/>
      <c r="D410" s="144"/>
      <c r="E410" s="70"/>
      <c r="F410" s="70"/>
      <c r="G410" s="70"/>
      <c r="H410" s="70"/>
      <c r="I410" s="70"/>
      <c r="J410" s="70"/>
      <c r="K410" s="70"/>
      <c r="L410" s="70"/>
      <c r="M410" s="70"/>
      <c r="N410" s="70"/>
      <c r="O410" s="493"/>
    </row>
    <row r="411" spans="3:15" ht="25.5" customHeight="1">
      <c r="C411" s="521" t="s">
        <v>532</v>
      </c>
      <c r="D411" s="533"/>
      <c r="E411" s="134">
        <v>13445</v>
      </c>
      <c r="F411" s="134">
        <v>13947</v>
      </c>
      <c r="G411" s="134">
        <v>13255</v>
      </c>
      <c r="H411" s="134">
        <v>14164</v>
      </c>
      <c r="I411" s="134">
        <v>13252</v>
      </c>
      <c r="J411" s="134">
        <v>13679</v>
      </c>
      <c r="K411" s="134">
        <v>13136</v>
      </c>
      <c r="L411" s="134">
        <v>12437</v>
      </c>
      <c r="M411" s="134">
        <v>10983</v>
      </c>
      <c r="N411" s="134">
        <v>13446</v>
      </c>
      <c r="O411" s="490">
        <v>17011</v>
      </c>
    </row>
    <row r="412" spans="3:15" ht="12.75">
      <c r="C412" s="534"/>
      <c r="D412" s="533"/>
      <c r="E412" s="254">
        <v>0.1794628794148269</v>
      </c>
      <c r="F412" s="254">
        <v>0.193003335040062</v>
      </c>
      <c r="G412" s="254">
        <v>0.17322042315181455</v>
      </c>
      <c r="H412" s="254">
        <v>0.16769473023690848</v>
      </c>
      <c r="I412" s="254">
        <v>0.1606400387902297</v>
      </c>
      <c r="J412" s="254">
        <v>0.16502792891698537</v>
      </c>
      <c r="K412" s="254">
        <v>0.17281481871283483</v>
      </c>
      <c r="L412" s="254">
        <v>0.17269533582348612</v>
      </c>
      <c r="M412" s="254">
        <v>0.16410172125268946</v>
      </c>
      <c r="N412" s="254">
        <v>0.16845613199864695</v>
      </c>
      <c r="O412" s="491">
        <v>0.19584614144763351</v>
      </c>
    </row>
    <row r="413" spans="3:15" ht="6" customHeight="1">
      <c r="C413" s="143"/>
      <c r="D413" s="144"/>
      <c r="E413" s="70"/>
      <c r="F413" s="70"/>
      <c r="G413" s="70"/>
      <c r="H413" s="70"/>
      <c r="I413" s="70"/>
      <c r="J413" s="70"/>
      <c r="K413" s="70"/>
      <c r="L413" s="70"/>
      <c r="M413" s="70"/>
      <c r="N413" s="70"/>
      <c r="O413" s="493"/>
    </row>
    <row r="414" spans="2:15" ht="12" customHeight="1">
      <c r="B414" s="145"/>
      <c r="C414" s="521" t="s">
        <v>517</v>
      </c>
      <c r="D414" s="533"/>
      <c r="E414" s="134">
        <v>2142</v>
      </c>
      <c r="F414" s="134">
        <v>1968</v>
      </c>
      <c r="G414" s="134">
        <v>1580</v>
      </c>
      <c r="H414" s="134">
        <v>1582</v>
      </c>
      <c r="I414" s="134">
        <v>1222</v>
      </c>
      <c r="J414" s="134">
        <v>1063</v>
      </c>
      <c r="K414" s="134">
        <v>844</v>
      </c>
      <c r="L414" s="134">
        <v>936</v>
      </c>
      <c r="M414" s="134">
        <v>909</v>
      </c>
      <c r="N414" s="134">
        <v>1221</v>
      </c>
      <c r="O414" s="490">
        <v>1595</v>
      </c>
    </row>
    <row r="415" spans="2:15" ht="12.75">
      <c r="B415" s="145"/>
      <c r="C415" s="534"/>
      <c r="D415" s="533"/>
      <c r="E415" s="254">
        <v>0.028591259777356576</v>
      </c>
      <c r="F415" s="254">
        <v>0.027233854116214384</v>
      </c>
      <c r="G415" s="254">
        <v>0.020647926712928477</v>
      </c>
      <c r="H415" s="254">
        <v>0.018730094834424543</v>
      </c>
      <c r="I415" s="254">
        <v>0.014813018970846718</v>
      </c>
      <c r="J415" s="254">
        <v>0.012824379591984462</v>
      </c>
      <c r="K415" s="254">
        <v>0.011103509972109666</v>
      </c>
      <c r="L415" s="254">
        <v>0.012996931280114418</v>
      </c>
      <c r="M415" s="254">
        <v>0.013581759502749223</v>
      </c>
      <c r="N415" s="254">
        <v>0.015297109710720505</v>
      </c>
      <c r="O415" s="491">
        <v>0.01836309421015669</v>
      </c>
    </row>
    <row r="416" spans="3:15" ht="6" customHeight="1">
      <c r="C416" s="143"/>
      <c r="D416" s="144"/>
      <c r="E416" s="70"/>
      <c r="F416" s="70"/>
      <c r="G416" s="70"/>
      <c r="H416" s="70"/>
      <c r="I416" s="70"/>
      <c r="J416" s="70"/>
      <c r="K416" s="70"/>
      <c r="L416" s="70"/>
      <c r="M416" s="70"/>
      <c r="N416" s="70"/>
      <c r="O416" s="493"/>
    </row>
    <row r="417" spans="3:15" ht="12" customHeight="1">
      <c r="C417" s="521" t="s">
        <v>518</v>
      </c>
      <c r="D417" s="533"/>
      <c r="E417" s="134">
        <v>6482</v>
      </c>
      <c r="F417" s="134">
        <v>6415</v>
      </c>
      <c r="G417" s="134">
        <v>7833</v>
      </c>
      <c r="H417" s="134">
        <v>11664</v>
      </c>
      <c r="I417" s="134">
        <v>14535</v>
      </c>
      <c r="J417" s="134">
        <v>14515</v>
      </c>
      <c r="K417" s="134">
        <v>14385</v>
      </c>
      <c r="L417" s="134">
        <v>14938</v>
      </c>
      <c r="M417" s="134">
        <v>14643</v>
      </c>
      <c r="N417" s="134">
        <v>15203</v>
      </c>
      <c r="O417" s="490">
        <v>15192</v>
      </c>
    </row>
    <row r="418" spans="3:15" ht="12.75">
      <c r="C418" s="534"/>
      <c r="D418" s="533"/>
      <c r="E418" s="254">
        <v>0.08652126324781761</v>
      </c>
      <c r="F418" s="254">
        <v>0.08877295434731466</v>
      </c>
      <c r="G418" s="254">
        <v>0.10236405692554985</v>
      </c>
      <c r="H418" s="254">
        <v>0.13809597101689497</v>
      </c>
      <c r="I418" s="254">
        <v>0.1761924965149403</v>
      </c>
      <c r="J418" s="254">
        <v>0.17511370628189507</v>
      </c>
      <c r="K418" s="254">
        <v>0.18924643477345682</v>
      </c>
      <c r="L418" s="254">
        <v>0.20742324728883457</v>
      </c>
      <c r="M418" s="254">
        <v>0.21878735357398996</v>
      </c>
      <c r="N418" s="254">
        <v>0.1904684348338115</v>
      </c>
      <c r="O418" s="491">
        <v>0.17490415500984355</v>
      </c>
    </row>
    <row r="419" spans="3:15" ht="6" customHeight="1">
      <c r="C419" s="143"/>
      <c r="D419" s="144"/>
      <c r="E419" s="70"/>
      <c r="F419" s="70"/>
      <c r="G419" s="70"/>
      <c r="H419" s="70"/>
      <c r="I419" s="70"/>
      <c r="J419" s="70"/>
      <c r="K419" s="70"/>
      <c r="L419" s="70"/>
      <c r="M419" s="70"/>
      <c r="N419" s="70"/>
      <c r="O419" s="493"/>
    </row>
    <row r="420" spans="2:15" ht="12" customHeight="1">
      <c r="B420" s="145"/>
      <c r="C420" s="521" t="s">
        <v>519</v>
      </c>
      <c r="D420" s="533"/>
      <c r="E420" s="134">
        <v>3187</v>
      </c>
      <c r="F420" s="134">
        <v>3552</v>
      </c>
      <c r="G420" s="134">
        <v>3740</v>
      </c>
      <c r="H420" s="134">
        <v>4321</v>
      </c>
      <c r="I420" s="134">
        <v>4293</v>
      </c>
      <c r="J420" s="134">
        <v>4477</v>
      </c>
      <c r="K420" s="134">
        <v>4058</v>
      </c>
      <c r="L420" s="134">
        <v>3783</v>
      </c>
      <c r="M420" s="134">
        <v>3591</v>
      </c>
      <c r="N420" s="134">
        <v>4796</v>
      </c>
      <c r="O420" s="490">
        <v>5870</v>
      </c>
    </row>
    <row r="421" spans="2:15" ht="12.75">
      <c r="B421" s="145"/>
      <c r="C421" s="534"/>
      <c r="D421" s="533"/>
      <c r="E421" s="254">
        <v>0.042539843562294774</v>
      </c>
      <c r="F421" s="254">
        <v>0.04915378547804547</v>
      </c>
      <c r="G421" s="254">
        <v>0.048875472092628165</v>
      </c>
      <c r="H421" s="254">
        <v>0.05115849543587133</v>
      </c>
      <c r="I421" s="254">
        <v>0.05203951754651797</v>
      </c>
      <c r="J421" s="254">
        <v>0.05401199194102957</v>
      </c>
      <c r="K421" s="254">
        <v>0.0533863074251434</v>
      </c>
      <c r="L421" s="254">
        <v>0.05252926392379577</v>
      </c>
      <c r="M421" s="254">
        <v>0.053654673679177624</v>
      </c>
      <c r="N421" s="254">
        <v>0.06008594444931658</v>
      </c>
      <c r="O421" s="491">
        <v>0.06758079185806883</v>
      </c>
    </row>
    <row r="422" spans="3:15" ht="6" customHeight="1">
      <c r="C422" s="146"/>
      <c r="D422" s="144"/>
      <c r="E422" s="70"/>
      <c r="F422" s="70"/>
      <c r="G422" s="70"/>
      <c r="H422" s="70"/>
      <c r="I422" s="70"/>
      <c r="J422" s="70"/>
      <c r="K422" s="70"/>
      <c r="L422" s="70"/>
      <c r="M422" s="70"/>
      <c r="N422" s="70"/>
      <c r="O422" s="493"/>
    </row>
    <row r="423" spans="3:15" ht="12" customHeight="1">
      <c r="C423" s="530" t="s">
        <v>520</v>
      </c>
      <c r="D423" s="531"/>
      <c r="E423" s="147">
        <v>6578</v>
      </c>
      <c r="F423" s="147">
        <v>6549</v>
      </c>
      <c r="G423" s="147">
        <v>6395</v>
      </c>
      <c r="H423" s="147">
        <v>7660</v>
      </c>
      <c r="I423" s="147">
        <v>7888</v>
      </c>
      <c r="J423" s="147">
        <v>8090</v>
      </c>
      <c r="K423" s="147">
        <v>7671</v>
      </c>
      <c r="L423" s="147">
        <v>7369</v>
      </c>
      <c r="M423" s="147">
        <v>6495</v>
      </c>
      <c r="N423" s="147">
        <v>8096</v>
      </c>
      <c r="O423" s="494">
        <v>9476</v>
      </c>
    </row>
    <row r="424" spans="3:15" ht="12" customHeight="1">
      <c r="C424" s="532"/>
      <c r="D424" s="531"/>
      <c r="E424" s="255">
        <v>0.08780266424624256</v>
      </c>
      <c r="F424" s="255">
        <v>0.09062729197514634</v>
      </c>
      <c r="G424" s="255">
        <v>0.0835718299551757</v>
      </c>
      <c r="H424" s="255">
        <v>0.09069059825012135</v>
      </c>
      <c r="I424" s="255">
        <v>0.09561791623734772</v>
      </c>
      <c r="J424" s="255">
        <v>0.09760040536138692</v>
      </c>
      <c r="K424" s="255">
        <v>0.10091827606167447</v>
      </c>
      <c r="L424" s="255">
        <v>0.10232306261021704</v>
      </c>
      <c r="M424" s="255">
        <v>0.09704458522591441</v>
      </c>
      <c r="N424" s="255">
        <v>0.10142948420802064</v>
      </c>
      <c r="O424" s="495">
        <v>0.1090963515582726</v>
      </c>
    </row>
    <row r="425" spans="3:15" ht="6" customHeight="1">
      <c r="C425" s="149"/>
      <c r="D425" s="238"/>
      <c r="E425" s="151"/>
      <c r="F425" s="151"/>
      <c r="G425" s="151"/>
      <c r="H425" s="151"/>
      <c r="I425" s="151"/>
      <c r="J425" s="151"/>
      <c r="K425" s="151"/>
      <c r="L425" s="151"/>
      <c r="M425" s="151"/>
      <c r="N425" s="151"/>
      <c r="O425" s="496"/>
    </row>
    <row r="426" spans="5:15" ht="12" customHeight="1">
      <c r="E426" s="480"/>
      <c r="F426" s="480"/>
      <c r="G426" s="480"/>
      <c r="H426" s="480"/>
      <c r="I426" s="480"/>
      <c r="J426" s="480"/>
      <c r="K426" s="480"/>
      <c r="L426" s="480"/>
      <c r="M426" s="480"/>
      <c r="N426" s="480"/>
      <c r="O426" s="480"/>
    </row>
    <row r="427" spans="3:13" ht="12" customHeight="1">
      <c r="C427" s="516" t="s">
        <v>496</v>
      </c>
      <c r="D427" s="517"/>
      <c r="E427" s="517"/>
      <c r="F427" s="517"/>
      <c r="G427" s="517"/>
      <c r="H427" s="517"/>
      <c r="I427" s="517"/>
      <c r="J427" s="517"/>
      <c r="K427" s="517"/>
      <c r="L427" s="517"/>
      <c r="M427" s="517"/>
    </row>
    <row r="428" spans="3:13" ht="30" customHeight="1">
      <c r="C428" s="518" t="s">
        <v>271</v>
      </c>
      <c r="D428" s="518"/>
      <c r="E428" s="518"/>
      <c r="F428" s="518"/>
      <c r="G428" s="518"/>
      <c r="H428" s="518"/>
      <c r="I428" s="518"/>
      <c r="J428" s="518"/>
      <c r="K428" s="518"/>
      <c r="L428" s="518"/>
      <c r="M428" s="159"/>
    </row>
    <row r="429" spans="3:13" ht="12" customHeight="1">
      <c r="C429" s="519" t="s">
        <v>508</v>
      </c>
      <c r="D429" s="520"/>
      <c r="E429" s="520"/>
      <c r="F429" s="520"/>
      <c r="G429" s="520"/>
      <c r="H429" s="520"/>
      <c r="I429" s="520"/>
      <c r="J429" s="520"/>
      <c r="K429" s="520"/>
      <c r="L429" s="520"/>
      <c r="M429" s="520"/>
    </row>
    <row r="430" spans="3:13" ht="12" customHeight="1">
      <c r="C430" s="152"/>
      <c r="D430" s="154"/>
      <c r="E430" s="154"/>
      <c r="F430" s="154"/>
      <c r="G430" s="154"/>
      <c r="H430" s="154"/>
      <c r="I430" s="154"/>
      <c r="J430" s="154"/>
      <c r="K430" s="154"/>
      <c r="L430" s="154"/>
      <c r="M430" s="154"/>
    </row>
    <row r="431" ht="12" customHeight="1">
      <c r="C431" s="172" t="s">
        <v>492</v>
      </c>
    </row>
    <row r="432" ht="12" customHeight="1">
      <c r="C432" s="172"/>
    </row>
    <row r="433" ht="12" customHeight="1">
      <c r="C433" s="172"/>
    </row>
    <row r="434" ht="12" customHeight="1">
      <c r="C434" s="172"/>
    </row>
    <row r="435" spans="2:3" ht="12" customHeight="1">
      <c r="B435" s="15" t="s">
        <v>95</v>
      </c>
      <c r="C435" s="141" t="s">
        <v>534</v>
      </c>
    </row>
    <row r="436" spans="2:4" ht="12" customHeight="1">
      <c r="B436" s="11"/>
      <c r="C436" s="129" t="s">
        <v>461</v>
      </c>
      <c r="D436" s="129"/>
    </row>
    <row r="437" ht="12" customHeight="1">
      <c r="B437" s="11"/>
    </row>
    <row r="438" spans="2:15" ht="12" customHeight="1">
      <c r="B438" s="11"/>
      <c r="C438" s="465"/>
      <c r="D438" s="466"/>
      <c r="E438" s="402" t="s">
        <v>405</v>
      </c>
      <c r="F438" s="402" t="s">
        <v>406</v>
      </c>
      <c r="G438" s="402" t="s">
        <v>407</v>
      </c>
      <c r="H438" s="402" t="s">
        <v>408</v>
      </c>
      <c r="I438" s="402" t="s">
        <v>395</v>
      </c>
      <c r="J438" s="402" t="s">
        <v>383</v>
      </c>
      <c r="K438" s="402" t="s">
        <v>384</v>
      </c>
      <c r="L438" s="402" t="s">
        <v>396</v>
      </c>
      <c r="M438" s="402" t="s">
        <v>379</v>
      </c>
      <c r="N438" s="402" t="s">
        <v>385</v>
      </c>
      <c r="O438" s="403" t="s">
        <v>442</v>
      </c>
    </row>
    <row r="439" spans="2:15" ht="7.5" customHeight="1">
      <c r="B439" s="11"/>
      <c r="C439" s="168"/>
      <c r="D439" s="186"/>
      <c r="E439" s="187"/>
      <c r="F439" s="187"/>
      <c r="G439" s="187"/>
      <c r="H439" s="187"/>
      <c r="I439" s="187"/>
      <c r="J439" s="187"/>
      <c r="K439" s="187"/>
      <c r="L439" s="187"/>
      <c r="M439" s="187"/>
      <c r="N439" s="365"/>
      <c r="O439" s="344"/>
    </row>
    <row r="440" spans="2:15" ht="12" customHeight="1">
      <c r="B440" s="11"/>
      <c r="C440" s="30" t="s">
        <v>535</v>
      </c>
      <c r="D440" s="188"/>
      <c r="E440" s="71">
        <v>79.98</v>
      </c>
      <c r="F440" s="71">
        <v>80.96</v>
      </c>
      <c r="G440" s="71">
        <v>83.08</v>
      </c>
      <c r="H440" s="71">
        <v>82.4</v>
      </c>
      <c r="I440" s="71">
        <v>82.7</v>
      </c>
      <c r="J440" s="71">
        <v>83.34</v>
      </c>
      <c r="K440" s="71">
        <v>83.49</v>
      </c>
      <c r="L440" s="71">
        <v>83.84</v>
      </c>
      <c r="M440" s="71">
        <v>82.26</v>
      </c>
      <c r="N440" s="366">
        <v>84.36</v>
      </c>
      <c r="O440" s="346">
        <v>83.68</v>
      </c>
    </row>
    <row r="441" spans="2:15" ht="12" customHeight="1">
      <c r="B441" s="98"/>
      <c r="C441" s="30" t="s">
        <v>536</v>
      </c>
      <c r="D441" s="188"/>
      <c r="E441" s="71">
        <v>20.02</v>
      </c>
      <c r="F441" s="71">
        <v>19.04</v>
      </c>
      <c r="G441" s="71">
        <v>16.92</v>
      </c>
      <c r="H441" s="71">
        <v>17.6</v>
      </c>
      <c r="I441" s="71">
        <v>17.3</v>
      </c>
      <c r="J441" s="71">
        <v>16.66</v>
      </c>
      <c r="K441" s="71">
        <v>16.5</v>
      </c>
      <c r="L441" s="71">
        <v>16.16</v>
      </c>
      <c r="M441" s="71">
        <v>17.74</v>
      </c>
      <c r="N441" s="366">
        <v>15.64</v>
      </c>
      <c r="O441" s="346">
        <v>16.32</v>
      </c>
    </row>
    <row r="442" spans="2:15" ht="6.75" customHeight="1">
      <c r="B442" s="11"/>
      <c r="C442" s="170"/>
      <c r="D442" s="189"/>
      <c r="E442" s="190"/>
      <c r="F442" s="190"/>
      <c r="G442" s="190"/>
      <c r="H442" s="190"/>
      <c r="I442" s="190"/>
      <c r="J442" s="190"/>
      <c r="K442" s="190"/>
      <c r="L442" s="190"/>
      <c r="M442" s="190"/>
      <c r="N442" s="367"/>
      <c r="O442" s="360"/>
    </row>
    <row r="444" spans="3:13" ht="29.25" customHeight="1">
      <c r="C444" s="518" t="s">
        <v>269</v>
      </c>
      <c r="D444" s="554"/>
      <c r="E444" s="554"/>
      <c r="F444" s="554"/>
      <c r="G444" s="554"/>
      <c r="H444" s="554"/>
      <c r="I444" s="554"/>
      <c r="J444" s="554"/>
      <c r="K444" s="554"/>
      <c r="L444" s="554"/>
      <c r="M444" s="554"/>
    </row>
    <row r="445" spans="3:13" ht="10.5" customHeight="1">
      <c r="C445" s="133"/>
      <c r="D445" s="161"/>
      <c r="E445" s="161"/>
      <c r="F445" s="161"/>
      <c r="G445" s="161"/>
      <c r="H445" s="161"/>
      <c r="I445" s="161"/>
      <c r="J445" s="161"/>
      <c r="K445" s="161"/>
      <c r="L445" s="161"/>
      <c r="M445" s="161"/>
    </row>
    <row r="446" spans="3:13" ht="12" customHeight="1">
      <c r="C446" s="172" t="s">
        <v>492</v>
      </c>
      <c r="G446" s="191"/>
      <c r="I446" s="191"/>
      <c r="K446" s="191"/>
      <c r="M446" s="191"/>
    </row>
    <row r="450" spans="2:13" ht="12" customHeight="1">
      <c r="B450" s="12" t="s">
        <v>537</v>
      </c>
      <c r="C450" s="13" t="s">
        <v>538</v>
      </c>
      <c r="D450" s="13"/>
      <c r="E450" s="13"/>
      <c r="F450" s="13"/>
      <c r="G450" s="13"/>
      <c r="H450" s="13"/>
      <c r="L450" s="10"/>
      <c r="M450" s="10"/>
    </row>
    <row r="452" ht="12" customHeight="1">
      <c r="B452" s="11"/>
    </row>
    <row r="453" spans="2:3" ht="12" customHeight="1">
      <c r="B453" s="15" t="s">
        <v>96</v>
      </c>
      <c r="C453" s="141" t="s">
        <v>540</v>
      </c>
    </row>
    <row r="454" spans="2:9" ht="12" customHeight="1">
      <c r="B454" s="11"/>
      <c r="C454" s="242" t="s">
        <v>462</v>
      </c>
      <c r="D454" s="11"/>
      <c r="E454" s="11"/>
      <c r="F454" s="11"/>
      <c r="G454" s="11"/>
      <c r="H454" s="11"/>
      <c r="I454" s="11"/>
    </row>
    <row r="455" spans="2:9" ht="12" customHeight="1">
      <c r="B455" s="11"/>
      <c r="C455" s="11"/>
      <c r="D455" s="11"/>
      <c r="E455" s="11"/>
      <c r="F455" s="11"/>
      <c r="G455" s="11"/>
      <c r="H455" s="11"/>
      <c r="I455" s="11"/>
    </row>
    <row r="456" spans="2:14" ht="12" customHeight="1">
      <c r="B456" s="11"/>
      <c r="C456" s="465"/>
      <c r="D456" s="466"/>
      <c r="E456" s="402" t="s">
        <v>405</v>
      </c>
      <c r="F456" s="402" t="s">
        <v>406</v>
      </c>
      <c r="G456" s="402" t="s">
        <v>407</v>
      </c>
      <c r="H456" s="402" t="s">
        <v>408</v>
      </c>
      <c r="I456" s="402" t="s">
        <v>395</v>
      </c>
      <c r="J456" s="402" t="s">
        <v>383</v>
      </c>
      <c r="K456" s="402" t="s">
        <v>384</v>
      </c>
      <c r="L456" s="402" t="s">
        <v>396</v>
      </c>
      <c r="M456" s="402" t="s">
        <v>379</v>
      </c>
      <c r="N456" s="403" t="s">
        <v>385</v>
      </c>
    </row>
    <row r="457" spans="2:14" ht="12" customHeight="1">
      <c r="B457" s="11"/>
      <c r="C457" s="142"/>
      <c r="D457" s="42"/>
      <c r="E457" s="131"/>
      <c r="F457" s="131"/>
      <c r="G457" s="131"/>
      <c r="H457" s="131"/>
      <c r="I457" s="131"/>
      <c r="J457" s="131"/>
      <c r="K457" s="131"/>
      <c r="L457" s="131"/>
      <c r="M457" s="343"/>
      <c r="N457" s="344"/>
    </row>
    <row r="458" spans="2:14" ht="12" customHeight="1">
      <c r="B458" s="11"/>
      <c r="C458" s="143" t="s">
        <v>541</v>
      </c>
      <c r="D458" s="144"/>
      <c r="E458" s="134">
        <v>43365</v>
      </c>
      <c r="F458" s="134">
        <v>48443</v>
      </c>
      <c r="G458" s="134">
        <v>51129</v>
      </c>
      <c r="H458" s="134">
        <v>57299</v>
      </c>
      <c r="I458" s="134">
        <v>59906</v>
      </c>
      <c r="J458" s="134">
        <v>63493</v>
      </c>
      <c r="K458" s="134">
        <v>62908</v>
      </c>
      <c r="L458" s="134">
        <v>63923</v>
      </c>
      <c r="M458" s="335">
        <v>63867</v>
      </c>
      <c r="N458" s="346">
        <v>72965</v>
      </c>
    </row>
    <row r="459" spans="2:14" ht="12" customHeight="1">
      <c r="B459" s="98"/>
      <c r="C459" s="143" t="s">
        <v>542</v>
      </c>
      <c r="D459" s="144"/>
      <c r="E459" s="134">
        <v>2552</v>
      </c>
      <c r="F459" s="134">
        <v>2542</v>
      </c>
      <c r="G459" s="134">
        <v>2800</v>
      </c>
      <c r="H459" s="134">
        <v>2730</v>
      </c>
      <c r="I459" s="134">
        <v>3289</v>
      </c>
      <c r="J459" s="134">
        <v>3398</v>
      </c>
      <c r="K459" s="134">
        <v>3902</v>
      </c>
      <c r="L459" s="134">
        <v>4146</v>
      </c>
      <c r="M459" s="335">
        <v>4224</v>
      </c>
      <c r="N459" s="346">
        <v>7459</v>
      </c>
    </row>
    <row r="460" spans="2:14" ht="12" customHeight="1">
      <c r="B460" s="11"/>
      <c r="C460" s="157"/>
      <c r="D460" s="150"/>
      <c r="E460" s="158"/>
      <c r="F460" s="158"/>
      <c r="G460" s="158"/>
      <c r="H460" s="158"/>
      <c r="I460" s="158"/>
      <c r="J460" s="158"/>
      <c r="K460" s="158"/>
      <c r="L460" s="158"/>
      <c r="M460" s="359"/>
      <c r="N460" s="360"/>
    </row>
    <row r="461" ht="12" customHeight="1">
      <c r="B461" s="11"/>
    </row>
    <row r="462" spans="2:3" ht="12" customHeight="1">
      <c r="B462" s="11"/>
      <c r="C462" s="51" t="s">
        <v>543</v>
      </c>
    </row>
    <row r="463" spans="2:3" ht="12" customHeight="1">
      <c r="B463" s="11"/>
      <c r="C463" s="51"/>
    </row>
    <row r="464" spans="2:3" ht="12" customHeight="1">
      <c r="B464" s="11"/>
      <c r="C464" s="172" t="s">
        <v>492</v>
      </c>
    </row>
    <row r="465" ht="12" customHeight="1">
      <c r="B465" s="11"/>
    </row>
    <row r="466" spans="2:10" ht="12" customHeight="1">
      <c r="B466" s="11"/>
      <c r="J466" s="18"/>
    </row>
    <row r="467" spans="2:10" ht="12" customHeight="1">
      <c r="B467" s="11"/>
      <c r="J467" s="18"/>
    </row>
    <row r="468" spans="2:10" ht="12" customHeight="1">
      <c r="B468" s="15" t="s">
        <v>97</v>
      </c>
      <c r="C468" s="141" t="s">
        <v>545</v>
      </c>
      <c r="J468" s="18"/>
    </row>
    <row r="469" spans="2:8" ht="12" customHeight="1">
      <c r="B469" s="11"/>
      <c r="C469" s="193" t="s">
        <v>463</v>
      </c>
      <c r="D469" s="11"/>
      <c r="E469" s="11"/>
      <c r="F469" s="11"/>
      <c r="G469" s="11"/>
      <c r="H469" s="11"/>
    </row>
    <row r="470" spans="2:8" ht="12" customHeight="1">
      <c r="B470" s="11"/>
      <c r="C470" s="11"/>
      <c r="D470" s="11"/>
      <c r="E470" s="11"/>
      <c r="F470" s="11"/>
      <c r="G470" s="11"/>
      <c r="H470" s="11"/>
    </row>
    <row r="471" spans="2:14" ht="12" customHeight="1">
      <c r="B471" s="11"/>
      <c r="C471" s="465"/>
      <c r="D471" s="466"/>
      <c r="E471" s="402" t="s">
        <v>405</v>
      </c>
      <c r="F471" s="402" t="s">
        <v>406</v>
      </c>
      <c r="G471" s="402" t="s">
        <v>407</v>
      </c>
      <c r="H471" s="402" t="s">
        <v>408</v>
      </c>
      <c r="I471" s="402" t="s">
        <v>395</v>
      </c>
      <c r="J471" s="402" t="s">
        <v>383</v>
      </c>
      <c r="K471" s="402" t="s">
        <v>384</v>
      </c>
      <c r="L471" s="402" t="s">
        <v>396</v>
      </c>
      <c r="M471" s="402" t="s">
        <v>379</v>
      </c>
      <c r="N471" s="403" t="s">
        <v>385</v>
      </c>
    </row>
    <row r="472" spans="2:14" ht="12" customHeight="1">
      <c r="B472" s="11"/>
      <c r="C472" s="142"/>
      <c r="D472" s="42"/>
      <c r="E472" s="131"/>
      <c r="F472" s="131"/>
      <c r="G472" s="131"/>
      <c r="H472" s="131"/>
      <c r="I472" s="131"/>
      <c r="J472" s="131"/>
      <c r="K472" s="131"/>
      <c r="L472" s="131"/>
      <c r="M472" s="343"/>
      <c r="N472" s="344"/>
    </row>
    <row r="473" spans="2:14" ht="12" customHeight="1">
      <c r="B473" s="11"/>
      <c r="C473" s="143" t="s">
        <v>389</v>
      </c>
      <c r="D473" s="144"/>
      <c r="E473" s="134">
        <v>1787</v>
      </c>
      <c r="F473" s="134">
        <v>1721</v>
      </c>
      <c r="G473" s="134">
        <v>1831</v>
      </c>
      <c r="H473" s="134">
        <v>1936</v>
      </c>
      <c r="I473" s="134">
        <v>2442</v>
      </c>
      <c r="J473" s="134">
        <v>2723</v>
      </c>
      <c r="K473" s="134">
        <v>3158</v>
      </c>
      <c r="L473" s="134">
        <v>3420</v>
      </c>
      <c r="M473" s="335">
        <v>3584</v>
      </c>
      <c r="N473" s="336">
        <v>6679</v>
      </c>
    </row>
    <row r="474" spans="2:14" ht="14.25" customHeight="1">
      <c r="B474" s="98"/>
      <c r="C474" s="143" t="s">
        <v>495</v>
      </c>
      <c r="D474" s="144"/>
      <c r="E474" s="134">
        <v>765</v>
      </c>
      <c r="F474" s="134">
        <v>821</v>
      </c>
      <c r="G474" s="134">
        <v>969</v>
      </c>
      <c r="H474" s="134">
        <v>794</v>
      </c>
      <c r="I474" s="134">
        <v>847</v>
      </c>
      <c r="J474" s="134">
        <v>675</v>
      </c>
      <c r="K474" s="134">
        <v>744</v>
      </c>
      <c r="L474" s="134">
        <v>726</v>
      </c>
      <c r="M474" s="335">
        <v>640</v>
      </c>
      <c r="N474" s="336">
        <v>780</v>
      </c>
    </row>
    <row r="475" spans="2:14" ht="6" customHeight="1">
      <c r="B475" s="11"/>
      <c r="C475" s="143"/>
      <c r="D475" s="144"/>
      <c r="E475" s="134"/>
      <c r="F475" s="134"/>
      <c r="G475" s="134"/>
      <c r="H475" s="134"/>
      <c r="I475" s="134"/>
      <c r="J475" s="134"/>
      <c r="K475" s="134"/>
      <c r="L475" s="134"/>
      <c r="M475" s="335"/>
      <c r="N475" s="336"/>
    </row>
    <row r="476" spans="2:14" ht="12" customHeight="1">
      <c r="B476" s="11"/>
      <c r="C476" s="146" t="s">
        <v>390</v>
      </c>
      <c r="D476" s="144"/>
      <c r="E476" s="147">
        <v>2552</v>
      </c>
      <c r="F476" s="147">
        <v>2542</v>
      </c>
      <c r="G476" s="147">
        <v>2800</v>
      </c>
      <c r="H476" s="147">
        <v>2730</v>
      </c>
      <c r="I476" s="147">
        <v>3289</v>
      </c>
      <c r="J476" s="147">
        <v>3398</v>
      </c>
      <c r="K476" s="147">
        <v>3902</v>
      </c>
      <c r="L476" s="147">
        <v>4146</v>
      </c>
      <c r="M476" s="339">
        <v>4224</v>
      </c>
      <c r="N476" s="340">
        <v>7459</v>
      </c>
    </row>
    <row r="477" spans="2:14" ht="6" customHeight="1">
      <c r="B477" s="11"/>
      <c r="C477" s="243"/>
      <c r="D477" s="150"/>
      <c r="E477" s="150"/>
      <c r="F477" s="150"/>
      <c r="G477" s="150"/>
      <c r="H477" s="150"/>
      <c r="I477" s="150"/>
      <c r="J477" s="150"/>
      <c r="K477" s="150"/>
      <c r="L477" s="150"/>
      <c r="M477" s="368"/>
      <c r="N477" s="369"/>
    </row>
    <row r="478" ht="12" customHeight="1">
      <c r="B478" s="11"/>
    </row>
    <row r="479" spans="2:4" ht="12" customHeight="1">
      <c r="B479" s="11"/>
      <c r="C479" s="51" t="s">
        <v>496</v>
      </c>
      <c r="D479" s="51"/>
    </row>
    <row r="480" spans="3:12" ht="12" customHeight="1">
      <c r="C480" s="51" t="s">
        <v>546</v>
      </c>
      <c r="D480" s="51"/>
      <c r="E480" s="153"/>
      <c r="F480" s="153"/>
      <c r="G480" s="153"/>
      <c r="H480" s="153"/>
      <c r="I480" s="153"/>
      <c r="J480" s="153"/>
      <c r="K480" s="153"/>
      <c r="L480" s="153"/>
    </row>
    <row r="481" spans="3:4" ht="12" customHeight="1">
      <c r="C481" s="172" t="s">
        <v>508</v>
      </c>
      <c r="D481" s="51"/>
    </row>
    <row r="482" spans="3:4" ht="12" customHeight="1">
      <c r="C482" s="172"/>
      <c r="D482" s="51"/>
    </row>
    <row r="483" ht="12" customHeight="1">
      <c r="C483" s="172" t="s">
        <v>492</v>
      </c>
    </row>
    <row r="484" ht="12" customHeight="1">
      <c r="B484" s="11"/>
    </row>
    <row r="485" ht="12" customHeight="1">
      <c r="B485" s="11"/>
    </row>
    <row r="486" ht="12" customHeight="1">
      <c r="B486" s="11"/>
    </row>
    <row r="487" spans="2:3" ht="12" customHeight="1">
      <c r="B487" s="15" t="s">
        <v>98</v>
      </c>
      <c r="C487" s="237" t="s">
        <v>548</v>
      </c>
    </row>
    <row r="488" spans="2:7" ht="12" customHeight="1">
      <c r="B488" s="11"/>
      <c r="C488" s="242" t="s">
        <v>464</v>
      </c>
      <c r="D488" s="11"/>
      <c r="E488" s="11"/>
      <c r="F488" s="11"/>
      <c r="G488" s="11"/>
    </row>
    <row r="489" spans="2:7" ht="12" customHeight="1">
      <c r="B489" s="11"/>
      <c r="C489" s="11"/>
      <c r="D489" s="11"/>
      <c r="E489" s="11"/>
      <c r="F489" s="11"/>
      <c r="G489" s="11"/>
    </row>
    <row r="490" spans="2:14" ht="12" customHeight="1">
      <c r="B490" s="11"/>
      <c r="C490" s="399"/>
      <c r="D490" s="427"/>
      <c r="E490" s="402" t="s">
        <v>405</v>
      </c>
      <c r="F490" s="402" t="s">
        <v>406</v>
      </c>
      <c r="G490" s="402" t="s">
        <v>407</v>
      </c>
      <c r="H490" s="402" t="s">
        <v>408</v>
      </c>
      <c r="I490" s="402" t="s">
        <v>395</v>
      </c>
      <c r="J490" s="402" t="s">
        <v>383</v>
      </c>
      <c r="K490" s="402" t="s">
        <v>384</v>
      </c>
      <c r="L490" s="402" t="s">
        <v>396</v>
      </c>
      <c r="M490" s="402" t="s">
        <v>379</v>
      </c>
      <c r="N490" s="403" t="s">
        <v>385</v>
      </c>
    </row>
    <row r="491" spans="2:14" ht="6" customHeight="1">
      <c r="B491" s="11"/>
      <c r="C491" s="244"/>
      <c r="D491" s="245"/>
      <c r="E491" s="197"/>
      <c r="F491" s="197"/>
      <c r="G491" s="197"/>
      <c r="H491" s="197"/>
      <c r="I491" s="197"/>
      <c r="J491" s="197"/>
      <c r="K491" s="197"/>
      <c r="L491" s="197"/>
      <c r="M491" s="370"/>
      <c r="N491" s="371"/>
    </row>
    <row r="492" spans="2:14" ht="12" customHeight="1">
      <c r="B492" s="11"/>
      <c r="C492" s="461" t="s">
        <v>511</v>
      </c>
      <c r="D492" s="462"/>
      <c r="E492" s="463">
        <v>43365</v>
      </c>
      <c r="F492" s="463">
        <v>48443</v>
      </c>
      <c r="G492" s="463">
        <v>51129</v>
      </c>
      <c r="H492" s="463">
        <v>57299</v>
      </c>
      <c r="I492" s="463">
        <v>59906</v>
      </c>
      <c r="J492" s="463">
        <v>63493</v>
      </c>
      <c r="K492" s="463">
        <v>62908</v>
      </c>
      <c r="L492" s="463">
        <v>63923</v>
      </c>
      <c r="M492" s="463">
        <v>63867</v>
      </c>
      <c r="N492" s="464">
        <v>72965</v>
      </c>
    </row>
    <row r="493" spans="2:14" ht="6" customHeight="1">
      <c r="B493" s="11"/>
      <c r="C493" s="146"/>
      <c r="D493" s="144"/>
      <c r="E493" s="70"/>
      <c r="F493" s="70"/>
      <c r="G493" s="70"/>
      <c r="H493" s="70"/>
      <c r="I493" s="70"/>
      <c r="J493" s="70"/>
      <c r="K493" s="70"/>
      <c r="L493" s="70"/>
      <c r="M493" s="353"/>
      <c r="N493" s="354"/>
    </row>
    <row r="494" spans="2:14" ht="12.75">
      <c r="B494" s="11"/>
      <c r="C494" s="521" t="s">
        <v>512</v>
      </c>
      <c r="D494" s="522"/>
      <c r="E494" s="134">
        <v>6366</v>
      </c>
      <c r="F494" s="134">
        <v>8022</v>
      </c>
      <c r="G494" s="134">
        <v>9314</v>
      </c>
      <c r="H494" s="134">
        <v>11656</v>
      </c>
      <c r="I494" s="134">
        <v>13667</v>
      </c>
      <c r="J494" s="134">
        <v>14494</v>
      </c>
      <c r="K494" s="134">
        <v>11615</v>
      </c>
      <c r="L494" s="134">
        <v>9515</v>
      </c>
      <c r="M494" s="335">
        <v>7625</v>
      </c>
      <c r="N494" s="336">
        <v>5619</v>
      </c>
    </row>
    <row r="495" spans="2:14" ht="12.75">
      <c r="B495" s="11"/>
      <c r="C495" s="523"/>
      <c r="D495" s="522"/>
      <c r="E495" s="254">
        <v>0.14680041508128674</v>
      </c>
      <c r="F495" s="254">
        <v>0.16559668063497307</v>
      </c>
      <c r="G495" s="254">
        <v>0.18216667644585266</v>
      </c>
      <c r="H495" s="254">
        <v>0.20342414352781027</v>
      </c>
      <c r="I495" s="254">
        <v>0.22814075384769472</v>
      </c>
      <c r="J495" s="254">
        <v>0.22827713291228954</v>
      </c>
      <c r="K495" s="254">
        <v>0.18463470464805748</v>
      </c>
      <c r="L495" s="254">
        <v>0.1488509613128295</v>
      </c>
      <c r="M495" s="372">
        <v>0.11938872970391595</v>
      </c>
      <c r="N495" s="362">
        <v>0.07700952511478105</v>
      </c>
    </row>
    <row r="496" spans="2:14" ht="6" customHeight="1">
      <c r="B496" s="11"/>
      <c r="C496" s="143"/>
      <c r="D496" s="144"/>
      <c r="E496" s="70"/>
      <c r="F496" s="70"/>
      <c r="G496" s="70"/>
      <c r="H496" s="70"/>
      <c r="I496" s="70"/>
      <c r="J496" s="70"/>
      <c r="K496" s="70"/>
      <c r="L496" s="70"/>
      <c r="M496" s="353"/>
      <c r="N496" s="354"/>
    </row>
    <row r="497" spans="2:14" ht="12.75">
      <c r="B497" s="98"/>
      <c r="C497" s="521" t="s">
        <v>513</v>
      </c>
      <c r="D497" s="522"/>
      <c r="E497" s="134">
        <v>4377</v>
      </c>
      <c r="F497" s="134">
        <v>4383</v>
      </c>
      <c r="G497" s="134">
        <v>4488</v>
      </c>
      <c r="H497" s="134">
        <v>4458</v>
      </c>
      <c r="I497" s="134">
        <v>4960</v>
      </c>
      <c r="J497" s="134">
        <v>5132</v>
      </c>
      <c r="K497" s="134">
        <v>5388</v>
      </c>
      <c r="L497" s="134">
        <v>5510</v>
      </c>
      <c r="M497" s="335">
        <v>5319</v>
      </c>
      <c r="N497" s="336">
        <v>6095</v>
      </c>
    </row>
    <row r="498" spans="2:14" ht="12.75">
      <c r="B498" s="98"/>
      <c r="C498" s="523"/>
      <c r="D498" s="522"/>
      <c r="E498" s="254">
        <f>E497/E492</f>
        <v>0.10093393289519198</v>
      </c>
      <c r="F498" s="254">
        <f aca="true" t="shared" si="2" ref="F498:M498">F497/F492</f>
        <v>0.09047746836488244</v>
      </c>
      <c r="G498" s="254">
        <f t="shared" si="2"/>
        <v>0.08777797336149738</v>
      </c>
      <c r="H498" s="254">
        <f t="shared" si="2"/>
        <v>0.07780240492853278</v>
      </c>
      <c r="I498" s="254">
        <f t="shared" si="2"/>
        <v>0.08279638099689514</v>
      </c>
      <c r="J498" s="254">
        <f t="shared" si="2"/>
        <v>0.0808278077898351</v>
      </c>
      <c r="K498" s="254">
        <f t="shared" si="2"/>
        <v>0.0856488840846951</v>
      </c>
      <c r="L498" s="254">
        <f t="shared" si="2"/>
        <v>0.08619745631462854</v>
      </c>
      <c r="M498" s="372">
        <f t="shared" si="2"/>
        <v>0.0832824463337874</v>
      </c>
      <c r="N498" s="362">
        <v>0.08353320084972247</v>
      </c>
    </row>
    <row r="499" spans="2:14" ht="7.5" customHeight="1">
      <c r="B499" s="11"/>
      <c r="C499" s="143"/>
      <c r="D499" s="144"/>
      <c r="E499" s="70"/>
      <c r="F499" s="70"/>
      <c r="G499" s="70"/>
      <c r="H499" s="70"/>
      <c r="I499" s="70"/>
      <c r="J499" s="70"/>
      <c r="K499" s="70"/>
      <c r="L499" s="70"/>
      <c r="M499" s="353"/>
      <c r="N499" s="354"/>
    </row>
    <row r="500" spans="2:14" ht="12.75" customHeight="1">
      <c r="B500" s="11"/>
      <c r="C500" s="521" t="s">
        <v>514</v>
      </c>
      <c r="D500" s="522"/>
      <c r="E500" s="134">
        <v>17115</v>
      </c>
      <c r="F500" s="134">
        <v>18958</v>
      </c>
      <c r="G500" s="134">
        <v>18006</v>
      </c>
      <c r="H500" s="134">
        <v>18061</v>
      </c>
      <c r="I500" s="134">
        <v>16792</v>
      </c>
      <c r="J500" s="134">
        <v>17426</v>
      </c>
      <c r="K500" s="134">
        <v>17464</v>
      </c>
      <c r="L500" s="134">
        <v>17746</v>
      </c>
      <c r="M500" s="335">
        <v>18887</v>
      </c>
      <c r="N500" s="336">
        <v>22801</v>
      </c>
    </row>
    <row r="501" spans="2:14" ht="12.75">
      <c r="B501" s="11"/>
      <c r="C501" s="523"/>
      <c r="D501" s="522"/>
      <c r="E501" s="254">
        <v>0.3946731234866828</v>
      </c>
      <c r="F501" s="254">
        <v>0.3913465309745474</v>
      </c>
      <c r="G501" s="254">
        <v>0.3521680455318899</v>
      </c>
      <c r="H501" s="254">
        <v>0.3152061990610656</v>
      </c>
      <c r="I501" s="254">
        <v>0.28030581243948854</v>
      </c>
      <c r="J501" s="254">
        <v>0.2744554517820862</v>
      </c>
      <c r="K501" s="254">
        <v>0.27761175049278314</v>
      </c>
      <c r="L501" s="254">
        <v>0.2776152558547002</v>
      </c>
      <c r="M501" s="372">
        <v>0.2957239262843096</v>
      </c>
      <c r="N501" s="362">
        <v>0.31249229082436786</v>
      </c>
    </row>
    <row r="502" spans="3:14" ht="5.25" customHeight="1">
      <c r="C502" s="143"/>
      <c r="D502" s="144"/>
      <c r="E502" s="70"/>
      <c r="F502" s="70"/>
      <c r="G502" s="70"/>
      <c r="H502" s="70"/>
      <c r="I502" s="70"/>
      <c r="J502" s="70"/>
      <c r="K502" s="70"/>
      <c r="L502" s="70"/>
      <c r="M502" s="353"/>
      <c r="N502" s="354"/>
    </row>
    <row r="503" spans="2:14" ht="12.75">
      <c r="B503" s="145"/>
      <c r="C503" s="521" t="s">
        <v>515</v>
      </c>
      <c r="D503" s="522"/>
      <c r="E503" s="134">
        <v>2622</v>
      </c>
      <c r="F503" s="134">
        <v>2565</v>
      </c>
      <c r="G503" s="134">
        <v>2697</v>
      </c>
      <c r="H503" s="134">
        <v>2846</v>
      </c>
      <c r="I503" s="134">
        <v>3154</v>
      </c>
      <c r="J503" s="134">
        <v>3376</v>
      </c>
      <c r="K503" s="134">
        <v>3595</v>
      </c>
      <c r="L503" s="134">
        <v>3738</v>
      </c>
      <c r="M503" s="335">
        <v>3114</v>
      </c>
      <c r="N503" s="336">
        <v>3870</v>
      </c>
    </row>
    <row r="504" spans="2:14" ht="12.75">
      <c r="B504" s="145"/>
      <c r="C504" s="523"/>
      <c r="D504" s="522"/>
      <c r="E504" s="254">
        <v>0.06046350743687305</v>
      </c>
      <c r="F504" s="254">
        <v>0.052948826455834694</v>
      </c>
      <c r="G504" s="254">
        <v>0.05274892917913513</v>
      </c>
      <c r="H504" s="254">
        <v>0.04966927869596328</v>
      </c>
      <c r="I504" s="254">
        <v>0.052649150335525655</v>
      </c>
      <c r="J504" s="254">
        <v>0.05317121572456806</v>
      </c>
      <c r="K504" s="254">
        <v>0.05714694474470656</v>
      </c>
      <c r="L504" s="254">
        <v>0.058476604664987566</v>
      </c>
      <c r="M504" s="372">
        <v>0.04875757433416318</v>
      </c>
      <c r="N504" s="362">
        <v>0.05303912834920853</v>
      </c>
    </row>
    <row r="505" spans="3:14" ht="6" customHeight="1">
      <c r="C505" s="143"/>
      <c r="D505" s="144"/>
      <c r="E505" s="70"/>
      <c r="F505" s="70"/>
      <c r="G505" s="70"/>
      <c r="H505" s="70"/>
      <c r="I505" s="70"/>
      <c r="J505" s="70"/>
      <c r="K505" s="70"/>
      <c r="L505" s="70"/>
      <c r="M505" s="353"/>
      <c r="N505" s="354"/>
    </row>
    <row r="506" spans="3:14" ht="12.75" customHeight="1">
      <c r="C506" s="521" t="s">
        <v>516</v>
      </c>
      <c r="D506" s="522"/>
      <c r="E506" s="134">
        <v>5660</v>
      </c>
      <c r="F506" s="134">
        <v>6312</v>
      </c>
      <c r="G506" s="134">
        <v>6549</v>
      </c>
      <c r="H506" s="134">
        <v>6588</v>
      </c>
      <c r="I506" s="134">
        <v>7664</v>
      </c>
      <c r="J506" s="134">
        <v>8324</v>
      </c>
      <c r="K506" s="134">
        <v>8879</v>
      </c>
      <c r="L506" s="134">
        <v>9313</v>
      </c>
      <c r="M506" s="335">
        <v>9275</v>
      </c>
      <c r="N506" s="336">
        <v>14067</v>
      </c>
    </row>
    <row r="507" spans="3:14" ht="12.75">
      <c r="C507" s="523"/>
      <c r="D507" s="522"/>
      <c r="E507" s="254">
        <v>0.1305200046120143</v>
      </c>
      <c r="F507" s="254">
        <v>0.13029746299774994</v>
      </c>
      <c r="G507" s="254">
        <v>0.1280877779733615</v>
      </c>
      <c r="H507" s="254">
        <v>0.11497582854849125</v>
      </c>
      <c r="I507" s="254">
        <v>0.12793376289520247</v>
      </c>
      <c r="J507" s="254">
        <v>0.13110106625927267</v>
      </c>
      <c r="K507" s="254">
        <v>0.14114262097030583</v>
      </c>
      <c r="L507" s="254">
        <v>0.1456909093753422</v>
      </c>
      <c r="M507" s="372">
        <v>0.14522366793492728</v>
      </c>
      <c r="N507" s="362">
        <v>0.19279106420886727</v>
      </c>
    </row>
    <row r="508" spans="3:14" ht="5.25" customHeight="1">
      <c r="C508" s="198"/>
      <c r="D508" s="199"/>
      <c r="E508" s="165"/>
      <c r="F508" s="165"/>
      <c r="G508" s="165"/>
      <c r="H508" s="165"/>
      <c r="I508" s="165"/>
      <c r="J508" s="165"/>
      <c r="K508" s="165"/>
      <c r="L508" s="165"/>
      <c r="M508" s="373"/>
      <c r="N508" s="374"/>
    </row>
    <row r="509" spans="2:14" ht="12.75">
      <c r="B509" s="145"/>
      <c r="C509" s="521" t="s">
        <v>517</v>
      </c>
      <c r="D509" s="522"/>
      <c r="E509" s="134">
        <v>1135</v>
      </c>
      <c r="F509" s="134">
        <v>1128</v>
      </c>
      <c r="G509" s="134">
        <v>1157</v>
      </c>
      <c r="H509" s="134">
        <v>1331</v>
      </c>
      <c r="I509" s="134">
        <v>1244</v>
      </c>
      <c r="J509" s="134">
        <v>1305</v>
      </c>
      <c r="K509" s="134">
        <v>1255</v>
      </c>
      <c r="L509" s="134">
        <v>1282</v>
      </c>
      <c r="M509" s="335">
        <v>1117</v>
      </c>
      <c r="N509" s="336">
        <v>1329</v>
      </c>
    </row>
    <row r="510" spans="2:14" ht="12.75">
      <c r="B510" s="145"/>
      <c r="C510" s="523"/>
      <c r="D510" s="522"/>
      <c r="E510" s="254">
        <v>0.026173181136861526</v>
      </c>
      <c r="F510" s="254">
        <v>0.02328509795016824</v>
      </c>
      <c r="G510" s="254">
        <v>0.022629036359013477</v>
      </c>
      <c r="H510" s="254">
        <v>0.02322902668458437</v>
      </c>
      <c r="I510" s="254">
        <v>0.02076586652422128</v>
      </c>
      <c r="J510" s="254">
        <v>0.020553446836659158</v>
      </c>
      <c r="K510" s="254">
        <v>0.01994976791505055</v>
      </c>
      <c r="L510" s="254">
        <v>0.02005537912801339</v>
      </c>
      <c r="M510" s="372">
        <v>0.017489470305478573</v>
      </c>
      <c r="N510" s="362">
        <v>0.01821421229356541</v>
      </c>
    </row>
    <row r="511" spans="3:14" ht="6" customHeight="1">
      <c r="C511" s="143"/>
      <c r="D511" s="144"/>
      <c r="E511" s="70"/>
      <c r="F511" s="70"/>
      <c r="G511" s="70"/>
      <c r="H511" s="70"/>
      <c r="I511" s="70"/>
      <c r="J511" s="70"/>
      <c r="K511" s="70"/>
      <c r="L511" s="70"/>
      <c r="M511" s="353"/>
      <c r="N511" s="354"/>
    </row>
    <row r="512" spans="3:14" ht="12.75">
      <c r="C512" s="521" t="s">
        <v>518</v>
      </c>
      <c r="D512" s="522"/>
      <c r="E512" s="134">
        <v>4284</v>
      </c>
      <c r="F512" s="134">
        <v>4985</v>
      </c>
      <c r="G512" s="134">
        <v>6770</v>
      </c>
      <c r="H512" s="134">
        <v>10027</v>
      </c>
      <c r="I512" s="134">
        <v>9669</v>
      </c>
      <c r="J512" s="134">
        <v>10325</v>
      </c>
      <c r="K512" s="134">
        <v>11302</v>
      </c>
      <c r="L512" s="134">
        <v>12872</v>
      </c>
      <c r="M512" s="335">
        <v>14692</v>
      </c>
      <c r="N512" s="336">
        <v>15000</v>
      </c>
    </row>
    <row r="513" spans="3:14" ht="12.75">
      <c r="C513" s="523"/>
      <c r="D513" s="522"/>
      <c r="E513" s="254">
        <v>0.09878934624697337</v>
      </c>
      <c r="F513" s="254">
        <v>0.10290444439857152</v>
      </c>
      <c r="G513" s="254">
        <v>0.13241017817676856</v>
      </c>
      <c r="H513" s="254">
        <v>0.17499432799874343</v>
      </c>
      <c r="I513" s="254">
        <v>0.1614028644876974</v>
      </c>
      <c r="J513" s="254">
        <v>0.16261635140881672</v>
      </c>
      <c r="K513" s="254">
        <v>0.17965918484135562</v>
      </c>
      <c r="L513" s="254">
        <v>0.2013672699967148</v>
      </c>
      <c r="M513" s="372">
        <v>0.23004055302425352</v>
      </c>
      <c r="N513" s="362">
        <v>0.20557801685739738</v>
      </c>
    </row>
    <row r="514" spans="3:14" ht="6" customHeight="1">
      <c r="C514" s="143"/>
      <c r="D514" s="144"/>
      <c r="E514" s="70"/>
      <c r="F514" s="70"/>
      <c r="G514" s="70"/>
      <c r="H514" s="70"/>
      <c r="I514" s="70"/>
      <c r="J514" s="70"/>
      <c r="K514" s="70"/>
      <c r="L514" s="70"/>
      <c r="M514" s="353"/>
      <c r="N514" s="354"/>
    </row>
    <row r="515" spans="2:14" ht="12.75">
      <c r="B515" s="145"/>
      <c r="C515" s="521" t="s">
        <v>519</v>
      </c>
      <c r="D515" s="522"/>
      <c r="E515" s="134">
        <v>1806</v>
      </c>
      <c r="F515" s="134">
        <v>2090</v>
      </c>
      <c r="G515" s="134">
        <v>2148</v>
      </c>
      <c r="H515" s="134">
        <v>2332</v>
      </c>
      <c r="I515" s="134">
        <v>2756</v>
      </c>
      <c r="J515" s="134">
        <v>3111</v>
      </c>
      <c r="K515" s="134">
        <v>3410</v>
      </c>
      <c r="L515" s="134">
        <v>3947</v>
      </c>
      <c r="M515" s="335">
        <v>3838</v>
      </c>
      <c r="N515" s="336">
        <v>4184</v>
      </c>
    </row>
    <row r="516" spans="2:14" ht="12.75">
      <c r="B516" s="145"/>
      <c r="C516" s="523"/>
      <c r="D516" s="522"/>
      <c r="E516" s="254">
        <v>0.041646489104116224</v>
      </c>
      <c r="F516" s="254">
        <v>0.043143488223272713</v>
      </c>
      <c r="G516" s="254">
        <v>0.04201138297248137</v>
      </c>
      <c r="H516" s="254">
        <v>0.04069879055480898</v>
      </c>
      <c r="I516" s="254">
        <v>0.0460054084732748</v>
      </c>
      <c r="J516" s="254">
        <v>0.048997527286472525</v>
      </c>
      <c r="K516" s="254">
        <v>0.05420614230304572</v>
      </c>
      <c r="L516" s="254">
        <v>0.061746163352783816</v>
      </c>
      <c r="M516" s="372">
        <v>0.060093632079164516</v>
      </c>
      <c r="N516" s="362">
        <v>0.05734256150209004</v>
      </c>
    </row>
    <row r="517" spans="3:14" ht="6" customHeight="1">
      <c r="C517" s="146"/>
      <c r="D517" s="144"/>
      <c r="E517" s="70"/>
      <c r="F517" s="70"/>
      <c r="G517" s="70"/>
      <c r="H517" s="70"/>
      <c r="I517" s="70"/>
      <c r="J517" s="70"/>
      <c r="K517" s="70"/>
      <c r="L517" s="70"/>
      <c r="M517" s="353"/>
      <c r="N517" s="354"/>
    </row>
    <row r="518" spans="3:14" ht="12.75">
      <c r="C518" s="530" t="s">
        <v>520</v>
      </c>
      <c r="D518" s="531"/>
      <c r="E518" s="147">
        <v>2552</v>
      </c>
      <c r="F518" s="147">
        <v>2542</v>
      </c>
      <c r="G518" s="147">
        <v>2800</v>
      </c>
      <c r="H518" s="147">
        <v>2730</v>
      </c>
      <c r="I518" s="147">
        <v>3289</v>
      </c>
      <c r="J518" s="147">
        <v>3398</v>
      </c>
      <c r="K518" s="147">
        <v>3902</v>
      </c>
      <c r="L518" s="147">
        <v>4146</v>
      </c>
      <c r="M518" s="339">
        <v>4224</v>
      </c>
      <c r="N518" s="340">
        <v>7459</v>
      </c>
    </row>
    <row r="519" spans="3:14" ht="12.75">
      <c r="C519" s="532"/>
      <c r="D519" s="531"/>
      <c r="E519" s="255">
        <v>0.05884930243283754</v>
      </c>
      <c r="F519" s="255">
        <v>0.05247404165720537</v>
      </c>
      <c r="G519" s="255">
        <v>0.05476344149113028</v>
      </c>
      <c r="H519" s="255">
        <v>0.04764481055515803</v>
      </c>
      <c r="I519" s="255">
        <v>0.05490268086669115</v>
      </c>
      <c r="J519" s="255">
        <v>0.05351771061376845</v>
      </c>
      <c r="K519" s="255">
        <v>0.062027087174922106</v>
      </c>
      <c r="L519" s="255">
        <v>0.06485928382585297</v>
      </c>
      <c r="M519" s="375">
        <v>0.06613744187138898</v>
      </c>
      <c r="N519" s="364">
        <v>0.10222709518262181</v>
      </c>
    </row>
    <row r="520" spans="3:14" ht="6" customHeight="1">
      <c r="C520" s="246"/>
      <c r="D520" s="235"/>
      <c r="E520" s="200"/>
      <c r="F520" s="200"/>
      <c r="G520" s="200"/>
      <c r="H520" s="200"/>
      <c r="I520" s="200"/>
      <c r="J520" s="200"/>
      <c r="K520" s="200"/>
      <c r="L520" s="200"/>
      <c r="M520" s="376"/>
      <c r="N520" s="377"/>
    </row>
    <row r="522" ht="12" customHeight="1">
      <c r="C522" s="51" t="s">
        <v>543</v>
      </c>
    </row>
    <row r="523" ht="12" customHeight="1">
      <c r="C523" s="51"/>
    </row>
    <row r="524" spans="2:3" ht="12" customHeight="1">
      <c r="B524" s="11"/>
      <c r="C524" s="172" t="s">
        <v>492</v>
      </c>
    </row>
    <row r="525" spans="2:3" ht="12" customHeight="1">
      <c r="B525" s="11"/>
      <c r="C525" s="172"/>
    </row>
    <row r="526" spans="2:3" ht="12" customHeight="1">
      <c r="B526" s="11"/>
      <c r="C526" s="172"/>
    </row>
    <row r="527" spans="2:3" ht="12" customHeight="1">
      <c r="B527" s="11"/>
      <c r="C527" s="172"/>
    </row>
    <row r="528" spans="2:3" ht="12" customHeight="1">
      <c r="B528" s="15" t="s">
        <v>99</v>
      </c>
      <c r="C528" s="141" t="s">
        <v>550</v>
      </c>
    </row>
    <row r="529" spans="2:8" ht="12" customHeight="1">
      <c r="B529" s="11"/>
      <c r="C529" s="193" t="s">
        <v>465</v>
      </c>
      <c r="D529" s="11"/>
      <c r="E529" s="11"/>
      <c r="F529" s="11"/>
      <c r="G529" s="11"/>
      <c r="H529" s="11"/>
    </row>
    <row r="530" spans="2:8" ht="12" customHeight="1">
      <c r="B530" s="11"/>
      <c r="C530" s="11"/>
      <c r="D530" s="11"/>
      <c r="E530" s="11"/>
      <c r="F530" s="11"/>
      <c r="G530" s="11"/>
      <c r="H530" s="11"/>
    </row>
    <row r="531" spans="2:14" ht="12" customHeight="1">
      <c r="B531" s="11"/>
      <c r="C531" s="465"/>
      <c r="D531" s="466"/>
      <c r="E531" s="402" t="s">
        <v>405</v>
      </c>
      <c r="F531" s="402" t="s">
        <v>406</v>
      </c>
      <c r="G531" s="402" t="s">
        <v>407</v>
      </c>
      <c r="H531" s="402" t="s">
        <v>408</v>
      </c>
      <c r="I531" s="402" t="s">
        <v>395</v>
      </c>
      <c r="J531" s="402" t="s">
        <v>383</v>
      </c>
      <c r="K531" s="402" t="s">
        <v>384</v>
      </c>
      <c r="L531" s="402" t="s">
        <v>396</v>
      </c>
      <c r="M531" s="402" t="s">
        <v>379</v>
      </c>
      <c r="N531" s="428" t="s">
        <v>385</v>
      </c>
    </row>
    <row r="532" spans="2:14" ht="9" customHeight="1">
      <c r="B532" s="11"/>
      <c r="C532" s="244"/>
      <c r="D532" s="245"/>
      <c r="E532" s="197"/>
      <c r="F532" s="197"/>
      <c r="G532" s="197"/>
      <c r="H532" s="197"/>
      <c r="I532" s="197"/>
      <c r="J532" s="197"/>
      <c r="K532" s="197"/>
      <c r="L532" s="197"/>
      <c r="M532" s="370"/>
      <c r="N532" s="371"/>
    </row>
    <row r="533" spans="2:14" ht="12" customHeight="1">
      <c r="B533" s="11"/>
      <c r="C533" s="143" t="s">
        <v>535</v>
      </c>
      <c r="D533" s="247"/>
      <c r="E533" s="71">
        <v>70.9</v>
      </c>
      <c r="F533" s="71">
        <v>73.7</v>
      </c>
      <c r="G533" s="71">
        <v>73.9</v>
      </c>
      <c r="H533" s="71">
        <v>76</v>
      </c>
      <c r="I533" s="71">
        <v>76.5</v>
      </c>
      <c r="J533" s="71">
        <v>78.2</v>
      </c>
      <c r="K533" s="71">
        <v>77</v>
      </c>
      <c r="L533" s="71">
        <v>78.3</v>
      </c>
      <c r="M533" s="366">
        <v>77.2</v>
      </c>
      <c r="N533" s="378">
        <v>80.4</v>
      </c>
    </row>
    <row r="534" spans="2:14" ht="12" customHeight="1">
      <c r="B534" s="98"/>
      <c r="C534" s="143" t="s">
        <v>536</v>
      </c>
      <c r="D534" s="247"/>
      <c r="E534" s="71">
        <v>29.1</v>
      </c>
      <c r="F534" s="71">
        <v>26.3</v>
      </c>
      <c r="G534" s="71">
        <v>26.1</v>
      </c>
      <c r="H534" s="71">
        <v>24</v>
      </c>
      <c r="I534" s="71">
        <v>23</v>
      </c>
      <c r="J534" s="71">
        <v>21.8</v>
      </c>
      <c r="K534" s="71">
        <v>23</v>
      </c>
      <c r="L534" s="71">
        <v>21.7</v>
      </c>
      <c r="M534" s="366">
        <v>22.8</v>
      </c>
      <c r="N534" s="378">
        <v>19.6</v>
      </c>
    </row>
    <row r="535" spans="2:14" ht="7.5" customHeight="1">
      <c r="B535" s="11"/>
      <c r="C535" s="157"/>
      <c r="D535" s="248"/>
      <c r="E535" s="190"/>
      <c r="F535" s="190"/>
      <c r="G535" s="190"/>
      <c r="H535" s="190"/>
      <c r="I535" s="190"/>
      <c r="J535" s="190"/>
      <c r="K535" s="190"/>
      <c r="L535" s="190"/>
      <c r="M535" s="367"/>
      <c r="N535" s="379"/>
    </row>
    <row r="536" ht="12" customHeight="1">
      <c r="B536" s="11"/>
    </row>
    <row r="537" spans="2:3" ht="12" customHeight="1">
      <c r="B537" s="11"/>
      <c r="C537" s="51" t="s">
        <v>543</v>
      </c>
    </row>
    <row r="538" spans="2:3" ht="12" customHeight="1">
      <c r="B538" s="11"/>
      <c r="C538" s="51"/>
    </row>
    <row r="539" spans="3:12" ht="12" customHeight="1">
      <c r="C539" s="172" t="s">
        <v>492</v>
      </c>
      <c r="F539" s="203"/>
      <c r="G539" s="203"/>
      <c r="H539" s="203"/>
      <c r="I539" s="203"/>
      <c r="J539" s="203"/>
      <c r="K539" s="203"/>
      <c r="L539" s="203"/>
    </row>
  </sheetData>
  <sheetProtection/>
  <mergeCells count="148">
    <mergeCell ref="C408:D409"/>
    <mergeCell ref="C417:D418"/>
    <mergeCell ref="E98:F98"/>
    <mergeCell ref="C324:D325"/>
    <mergeCell ref="C345:D346"/>
    <mergeCell ref="C399:D400"/>
    <mergeCell ref="C402:D403"/>
    <mergeCell ref="C444:M444"/>
    <mergeCell ref="E35:I35"/>
    <mergeCell ref="J35:N35"/>
    <mergeCell ref="E60:I60"/>
    <mergeCell ref="J60:N60"/>
    <mergeCell ref="C330:D331"/>
    <mergeCell ref="C339:D340"/>
    <mergeCell ref="G98:H98"/>
    <mergeCell ref="I98:J98"/>
    <mergeCell ref="C248:E248"/>
    <mergeCell ref="I174:J174"/>
    <mergeCell ref="C385:K385"/>
    <mergeCell ref="C333:D334"/>
    <mergeCell ref="C336:D337"/>
    <mergeCell ref="C342:D343"/>
    <mergeCell ref="C349:M349"/>
    <mergeCell ref="C405:D406"/>
    <mergeCell ref="C383:K383"/>
    <mergeCell ref="C384:M384"/>
    <mergeCell ref="C386:J386"/>
    <mergeCell ref="C366:M366"/>
    <mergeCell ref="C327:D328"/>
    <mergeCell ref="C411:D412"/>
    <mergeCell ref="C414:D415"/>
    <mergeCell ref="E88:F88"/>
    <mergeCell ref="G88:H88"/>
    <mergeCell ref="I88:J88"/>
    <mergeCell ref="E89:F89"/>
    <mergeCell ref="G89:H89"/>
    <mergeCell ref="I89:J89"/>
    <mergeCell ref="E93:F93"/>
    <mergeCell ref="G93:H93"/>
    <mergeCell ref="I93:J93"/>
    <mergeCell ref="E96:F96"/>
    <mergeCell ref="G96:H96"/>
    <mergeCell ref="I96:J96"/>
    <mergeCell ref="E97:F97"/>
    <mergeCell ref="G97:H97"/>
    <mergeCell ref="I97:J97"/>
    <mergeCell ref="E94:F94"/>
    <mergeCell ref="G94:H94"/>
    <mergeCell ref="C85:D85"/>
    <mergeCell ref="E85:F86"/>
    <mergeCell ref="G85:J85"/>
    <mergeCell ref="C86:D86"/>
    <mergeCell ref="G86:H86"/>
    <mergeCell ref="I86:J86"/>
    <mergeCell ref="E92:F92"/>
    <mergeCell ref="G92:H92"/>
    <mergeCell ref="I92:J92"/>
    <mergeCell ref="E90:F90"/>
    <mergeCell ref="G90:H90"/>
    <mergeCell ref="I90:J90"/>
    <mergeCell ref="E91:F91"/>
    <mergeCell ref="G91:H91"/>
    <mergeCell ref="I91:J91"/>
    <mergeCell ref="I94:J94"/>
    <mergeCell ref="E95:F95"/>
    <mergeCell ref="G95:H95"/>
    <mergeCell ref="I95:J95"/>
    <mergeCell ref="C515:D516"/>
    <mergeCell ref="C518:D519"/>
    <mergeCell ref="C503:D504"/>
    <mergeCell ref="C506:D507"/>
    <mergeCell ref="C509:D510"/>
    <mergeCell ref="C512:D513"/>
    <mergeCell ref="C420:D421"/>
    <mergeCell ref="C423:D424"/>
    <mergeCell ref="I179:J179"/>
    <mergeCell ref="C308:I308"/>
    <mergeCell ref="C321:D322"/>
    <mergeCell ref="C247:E247"/>
    <mergeCell ref="C288:M288"/>
    <mergeCell ref="C306:M307"/>
    <mergeCell ref="H183:I183"/>
    <mergeCell ref="F183:G183"/>
    <mergeCell ref="E207:F207"/>
    <mergeCell ref="G207:H207"/>
    <mergeCell ref="C500:D501"/>
    <mergeCell ref="C494:D495"/>
    <mergeCell ref="C427:M427"/>
    <mergeCell ref="C428:L428"/>
    <mergeCell ref="C429:M429"/>
    <mergeCell ref="C497:D498"/>
    <mergeCell ref="M111:P111"/>
    <mergeCell ref="M112:N112"/>
    <mergeCell ref="O112:P112"/>
    <mergeCell ref="N131:Q131"/>
    <mergeCell ref="F131:I131"/>
    <mergeCell ref="J131:M131"/>
    <mergeCell ref="E112:F112"/>
    <mergeCell ref="G112:H112"/>
    <mergeCell ref="E111:H111"/>
    <mergeCell ref="K112:L112"/>
    <mergeCell ref="I111:L111"/>
    <mergeCell ref="I112:J112"/>
    <mergeCell ref="G169:H169"/>
    <mergeCell ref="P132:Q132"/>
    <mergeCell ref="F148:G148"/>
    <mergeCell ref="H148:I148"/>
    <mergeCell ref="J148:K148"/>
    <mergeCell ref="F132:G132"/>
    <mergeCell ref="H132:I132"/>
    <mergeCell ref="J132:K132"/>
    <mergeCell ref="N132:O132"/>
    <mergeCell ref="F224:G224"/>
    <mergeCell ref="H224:I224"/>
    <mergeCell ref="L132:M132"/>
    <mergeCell ref="E169:F169"/>
    <mergeCell ref="G178:H178"/>
    <mergeCell ref="I178:J178"/>
    <mergeCell ref="G179:H179"/>
    <mergeCell ref="G176:H176"/>
    <mergeCell ref="I176:J176"/>
    <mergeCell ref="I172:J172"/>
    <mergeCell ref="I173:J173"/>
    <mergeCell ref="K89:L89"/>
    <mergeCell ref="M89:N89"/>
    <mergeCell ref="K90:L90"/>
    <mergeCell ref="M90:N90"/>
    <mergeCell ref="K91:L91"/>
    <mergeCell ref="M91:N91"/>
    <mergeCell ref="K85:N85"/>
    <mergeCell ref="K86:L86"/>
    <mergeCell ref="M86:N86"/>
    <mergeCell ref="K88:L88"/>
    <mergeCell ref="M88:N88"/>
    <mergeCell ref="K98:L98"/>
    <mergeCell ref="M98:N98"/>
    <mergeCell ref="K95:L95"/>
    <mergeCell ref="M95:N95"/>
    <mergeCell ref="K96:L96"/>
    <mergeCell ref="M96:N96"/>
    <mergeCell ref="K97:L97"/>
    <mergeCell ref="M97:N97"/>
    <mergeCell ref="K92:L92"/>
    <mergeCell ref="M92:N92"/>
    <mergeCell ref="K93:L93"/>
    <mergeCell ref="M93:N93"/>
    <mergeCell ref="K94:L94"/>
    <mergeCell ref="M94:N94"/>
  </mergeCells>
  <printOptions/>
  <pageMargins left="0.7480314960629921" right="0.7480314960629921" top="1.3779527559055118" bottom="0.6299212598425197"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604616"/>
  </sheetPr>
  <dimension ref="A1:Y124"/>
  <sheetViews>
    <sheetView showGridLines="0" zoomScalePageLayoutView="0" workbookViewId="0" topLeftCell="A1">
      <selection activeCell="N76" sqref="N76"/>
    </sheetView>
  </sheetViews>
  <sheetFormatPr defaultColWidth="9.140625" defaultRowHeight="12.75"/>
  <cols>
    <col min="1" max="1" width="3.7109375" style="0" customWidth="1"/>
    <col min="2" max="2" width="4.00390625" style="0" customWidth="1"/>
    <col min="3" max="3" width="14.28125" style="0" customWidth="1"/>
  </cols>
  <sheetData>
    <row r="1" ht="12.75">
      <c r="A1" s="274"/>
    </row>
    <row r="4" spans="3:14" ht="21" customHeight="1">
      <c r="C4" s="259" t="s">
        <v>275</v>
      </c>
      <c r="D4" s="260"/>
      <c r="E4" s="260"/>
      <c r="F4" s="260"/>
      <c r="G4" s="260"/>
      <c r="H4" s="260"/>
      <c r="I4" s="260"/>
      <c r="J4" s="260"/>
      <c r="K4" s="260"/>
      <c r="L4" s="260"/>
      <c r="M4" s="260"/>
      <c r="N4" s="260"/>
    </row>
    <row r="8" ht="12.75">
      <c r="C8" s="141" t="s">
        <v>288</v>
      </c>
    </row>
    <row r="10" spans="3:14" ht="30" customHeight="1">
      <c r="C10" s="554" t="s">
        <v>326</v>
      </c>
      <c r="D10" s="554"/>
      <c r="E10" s="554"/>
      <c r="F10" s="554"/>
      <c r="G10" s="554"/>
      <c r="H10" s="554"/>
      <c r="I10" s="554"/>
      <c r="J10" s="554"/>
      <c r="K10" s="554"/>
      <c r="L10" s="554"/>
      <c r="M10" s="554"/>
      <c r="N10" s="554"/>
    </row>
    <row r="11" ht="12.75">
      <c r="C11" s="267"/>
    </row>
    <row r="12" spans="3:14" ht="25.5" customHeight="1">
      <c r="C12" s="554" t="s">
        <v>289</v>
      </c>
      <c r="D12" s="554"/>
      <c r="E12" s="554"/>
      <c r="F12" s="554"/>
      <c r="G12" s="554"/>
      <c r="H12" s="554"/>
      <c r="I12" s="554"/>
      <c r="J12" s="554"/>
      <c r="K12" s="554"/>
      <c r="L12" s="554"/>
      <c r="M12" s="554"/>
      <c r="N12" s="554"/>
    </row>
    <row r="13" spans="3:14" ht="12.75">
      <c r="C13" s="268"/>
      <c r="D13" s="6"/>
      <c r="E13" s="6"/>
      <c r="F13" s="6"/>
      <c r="G13" s="6"/>
      <c r="H13" s="6"/>
      <c r="I13" s="6"/>
      <c r="J13" s="6"/>
      <c r="K13" s="6"/>
      <c r="L13" s="6"/>
      <c r="M13" s="6"/>
      <c r="N13" s="6"/>
    </row>
    <row r="14" spans="3:14" ht="55.5" customHeight="1">
      <c r="C14" s="554" t="s">
        <v>290</v>
      </c>
      <c r="D14" s="554"/>
      <c r="E14" s="554"/>
      <c r="F14" s="554"/>
      <c r="G14" s="554"/>
      <c r="H14" s="554"/>
      <c r="I14" s="554"/>
      <c r="J14" s="554"/>
      <c r="K14" s="554"/>
      <c r="L14" s="554"/>
      <c r="M14" s="554"/>
      <c r="N14" s="554"/>
    </row>
    <row r="18" ht="12.75">
      <c r="C18" s="141" t="s">
        <v>291</v>
      </c>
    </row>
    <row r="20" spans="3:14" ht="27" customHeight="1">
      <c r="C20" s="554" t="s">
        <v>312</v>
      </c>
      <c r="D20" s="554"/>
      <c r="E20" s="554"/>
      <c r="F20" s="554"/>
      <c r="G20" s="554"/>
      <c r="H20" s="554"/>
      <c r="I20" s="554"/>
      <c r="J20" s="554"/>
      <c r="K20" s="554"/>
      <c r="L20" s="554"/>
      <c r="M20" s="554"/>
      <c r="N20" s="554"/>
    </row>
    <row r="21" spans="3:14" ht="12.75">
      <c r="C21" s="268"/>
      <c r="D21" s="6"/>
      <c r="E21" s="6"/>
      <c r="F21" s="6"/>
      <c r="G21" s="6"/>
      <c r="H21" s="6"/>
      <c r="I21" s="6"/>
      <c r="J21" s="6"/>
      <c r="K21" s="6"/>
      <c r="L21" s="6"/>
      <c r="M21" s="6"/>
      <c r="N21" s="6"/>
    </row>
    <row r="22" spans="3:14" ht="37.5" customHeight="1">
      <c r="C22" s="554" t="s">
        <v>292</v>
      </c>
      <c r="D22" s="554"/>
      <c r="E22" s="554"/>
      <c r="F22" s="554"/>
      <c r="G22" s="554"/>
      <c r="H22" s="554"/>
      <c r="I22" s="554"/>
      <c r="J22" s="554"/>
      <c r="K22" s="554"/>
      <c r="L22" s="554"/>
      <c r="M22" s="554"/>
      <c r="N22" s="554"/>
    </row>
    <row r="23" spans="3:14" ht="12.75">
      <c r="C23" s="6"/>
      <c r="D23" s="6"/>
      <c r="E23" s="6"/>
      <c r="F23" s="6"/>
      <c r="G23" s="6"/>
      <c r="H23" s="6"/>
      <c r="I23" s="6"/>
      <c r="J23" s="6"/>
      <c r="K23" s="6"/>
      <c r="L23" s="6"/>
      <c r="M23" s="6"/>
      <c r="N23" s="6"/>
    </row>
    <row r="24" spans="3:14" ht="12.75">
      <c r="C24" s="6"/>
      <c r="D24" s="6"/>
      <c r="E24" s="6"/>
      <c r="F24" s="6"/>
      <c r="G24" s="6"/>
      <c r="H24" s="6"/>
      <c r="I24" s="6"/>
      <c r="J24" s="6"/>
      <c r="K24" s="6"/>
      <c r="L24" s="6"/>
      <c r="M24" s="6"/>
      <c r="N24" s="6"/>
    </row>
    <row r="25" spans="3:14" ht="12.75">
      <c r="C25" s="6"/>
      <c r="D25" s="6"/>
      <c r="E25" s="6"/>
      <c r="F25" s="6"/>
      <c r="G25" s="6"/>
      <c r="H25" s="6"/>
      <c r="I25" s="6"/>
      <c r="J25" s="6"/>
      <c r="K25" s="6"/>
      <c r="L25" s="6"/>
      <c r="M25" s="6"/>
      <c r="N25" s="6"/>
    </row>
    <row r="26" spans="3:14" ht="12.75">
      <c r="C26" s="261" t="s">
        <v>293</v>
      </c>
      <c r="D26" s="6"/>
      <c r="E26" s="6"/>
      <c r="F26" s="6"/>
      <c r="G26" s="6"/>
      <c r="H26" s="6"/>
      <c r="I26" s="6"/>
      <c r="J26" s="6"/>
      <c r="K26" s="6"/>
      <c r="L26" s="6"/>
      <c r="M26" s="6"/>
      <c r="N26" s="6"/>
    </row>
    <row r="27" spans="3:14" ht="12.75">
      <c r="C27" s="6"/>
      <c r="D27" s="6"/>
      <c r="E27" s="6"/>
      <c r="F27" s="6"/>
      <c r="G27" s="6"/>
      <c r="H27" s="6"/>
      <c r="I27" s="6"/>
      <c r="J27" s="6"/>
      <c r="K27" s="6"/>
      <c r="L27" s="6"/>
      <c r="M27" s="6"/>
      <c r="N27" s="6"/>
    </row>
    <row r="28" spans="3:14" ht="12.75">
      <c r="C28" s="261" t="s">
        <v>294</v>
      </c>
      <c r="D28" s="6"/>
      <c r="E28" s="6"/>
      <c r="F28" s="6"/>
      <c r="G28" s="6"/>
      <c r="H28" s="6"/>
      <c r="I28" s="6"/>
      <c r="J28" s="6"/>
      <c r="K28" s="6"/>
      <c r="L28" s="6"/>
      <c r="M28" s="6"/>
      <c r="N28" s="6"/>
    </row>
    <row r="29" spans="3:14" ht="28.5" customHeight="1">
      <c r="C29" s="554" t="s">
        <v>314</v>
      </c>
      <c r="D29" s="554"/>
      <c r="E29" s="554"/>
      <c r="F29" s="554"/>
      <c r="G29" s="554"/>
      <c r="H29" s="554"/>
      <c r="I29" s="554"/>
      <c r="J29" s="554"/>
      <c r="K29" s="554"/>
      <c r="L29" s="554"/>
      <c r="M29" s="554"/>
      <c r="N29" s="554"/>
    </row>
    <row r="32" ht="13.5" customHeight="1">
      <c r="C32" s="261" t="s">
        <v>295</v>
      </c>
    </row>
    <row r="33" spans="3:14" ht="39.75" customHeight="1">
      <c r="C33" s="554" t="s">
        <v>316</v>
      </c>
      <c r="D33" s="554"/>
      <c r="E33" s="554"/>
      <c r="F33" s="554"/>
      <c r="G33" s="554"/>
      <c r="H33" s="554"/>
      <c r="I33" s="554"/>
      <c r="J33" s="554"/>
      <c r="K33" s="554"/>
      <c r="L33" s="554"/>
      <c r="M33" s="554"/>
      <c r="N33" s="554"/>
    </row>
    <row r="34" s="269" customFormat="1" ht="5.25" customHeight="1"/>
    <row r="35" spans="3:14" s="269" customFormat="1" ht="27.75" customHeight="1">
      <c r="C35" s="554" t="s">
        <v>317</v>
      </c>
      <c r="D35" s="554"/>
      <c r="E35" s="554"/>
      <c r="F35" s="554"/>
      <c r="G35" s="554"/>
      <c r="H35" s="554"/>
      <c r="I35" s="554"/>
      <c r="J35" s="554"/>
      <c r="K35" s="554"/>
      <c r="L35" s="554"/>
      <c r="M35" s="554"/>
      <c r="N35" s="554"/>
    </row>
    <row r="36" s="269" customFormat="1" ht="12.75"/>
    <row r="37" s="269" customFormat="1" ht="12.75"/>
    <row r="38" s="269" customFormat="1" ht="12.75">
      <c r="C38" s="261" t="s">
        <v>296</v>
      </c>
    </row>
    <row r="39" s="269" customFormat="1" ht="18" customHeight="1">
      <c r="C39" s="269" t="s">
        <v>297</v>
      </c>
    </row>
    <row r="40" s="269" customFormat="1" ht="12.75"/>
    <row r="41" s="269" customFormat="1" ht="12.75">
      <c r="C41" s="269" t="s">
        <v>298</v>
      </c>
    </row>
    <row r="42" s="269" customFormat="1" ht="12.75"/>
    <row r="43" s="269" customFormat="1" ht="12.75">
      <c r="C43" s="270" t="s">
        <v>320</v>
      </c>
    </row>
    <row r="44" s="269" customFormat="1" ht="12.75">
      <c r="C44" s="270" t="s">
        <v>321</v>
      </c>
    </row>
    <row r="45" s="269" customFormat="1" ht="12.75">
      <c r="C45" s="270" t="s">
        <v>322</v>
      </c>
    </row>
    <row r="46" s="269" customFormat="1" ht="12.75">
      <c r="C46" s="270" t="s">
        <v>301</v>
      </c>
    </row>
    <row r="47" spans="3:14" s="269" customFormat="1" ht="12.75">
      <c r="C47" s="270" t="s">
        <v>302</v>
      </c>
      <c r="D47" s="161"/>
      <c r="E47" s="161"/>
      <c r="F47" s="161"/>
      <c r="G47" s="161"/>
      <c r="H47" s="161"/>
      <c r="I47" s="161"/>
      <c r="J47" s="161"/>
      <c r="K47" s="161"/>
      <c r="L47" s="161"/>
      <c r="M47" s="161"/>
      <c r="N47" s="161"/>
    </row>
    <row r="48" s="269" customFormat="1" ht="12.75">
      <c r="C48" s="270" t="s">
        <v>303</v>
      </c>
    </row>
    <row r="49" s="269" customFormat="1" ht="12.75">
      <c r="C49" s="270" t="s">
        <v>304</v>
      </c>
    </row>
    <row r="50" s="269" customFormat="1" ht="12.75">
      <c r="C50" s="270" t="s">
        <v>323</v>
      </c>
    </row>
    <row r="51" s="269" customFormat="1" ht="12.75">
      <c r="C51" s="270" t="s">
        <v>324</v>
      </c>
    </row>
    <row r="52" s="269" customFormat="1" ht="12.75">
      <c r="C52" s="270" t="s">
        <v>325</v>
      </c>
    </row>
    <row r="53" s="269" customFormat="1" ht="12.75">
      <c r="C53" s="270"/>
    </row>
    <row r="54" s="269" customFormat="1" ht="12.75">
      <c r="C54" s="270"/>
    </row>
    <row r="55" s="269" customFormat="1" ht="12.75">
      <c r="C55" s="269" t="s">
        <v>305</v>
      </c>
    </row>
    <row r="56" s="269" customFormat="1" ht="12.75"/>
    <row r="57" spans="3:14" s="269" customFormat="1" ht="24" customHeight="1">
      <c r="C57" s="554" t="s">
        <v>327</v>
      </c>
      <c r="D57" s="554"/>
      <c r="E57" s="554"/>
      <c r="F57" s="554"/>
      <c r="G57" s="554"/>
      <c r="H57" s="554"/>
      <c r="I57" s="554"/>
      <c r="J57" s="554"/>
      <c r="K57" s="554"/>
      <c r="L57" s="554"/>
      <c r="M57" s="554"/>
      <c r="N57" s="554"/>
    </row>
    <row r="58" s="269" customFormat="1" ht="12.75"/>
    <row r="59" s="269" customFormat="1" ht="12.75"/>
    <row r="60" spans="3:25" s="269" customFormat="1" ht="12.75">
      <c r="C60" s="261" t="s">
        <v>306</v>
      </c>
      <c r="N60" s="554"/>
      <c r="O60" s="554"/>
      <c r="P60" s="554"/>
      <c r="Q60" s="554"/>
      <c r="R60" s="554"/>
      <c r="S60" s="554"/>
      <c r="T60" s="554"/>
      <c r="U60" s="554"/>
      <c r="V60" s="554"/>
      <c r="W60" s="554"/>
      <c r="X60" s="554"/>
      <c r="Y60" s="554"/>
    </row>
    <row r="61" s="269" customFormat="1" ht="19.5" customHeight="1">
      <c r="C61" s="269" t="s">
        <v>307</v>
      </c>
    </row>
    <row r="62" s="269" customFormat="1" ht="12.75"/>
    <row r="63" s="269" customFormat="1" ht="12.75">
      <c r="C63" s="269" t="s">
        <v>308</v>
      </c>
    </row>
    <row r="64" s="269" customFormat="1" ht="12.75"/>
    <row r="65" s="269" customFormat="1" ht="12.75">
      <c r="C65" s="270" t="s">
        <v>299</v>
      </c>
    </row>
    <row r="66" s="269" customFormat="1" ht="12.75">
      <c r="C66" s="270" t="s">
        <v>300</v>
      </c>
    </row>
    <row r="67" s="269" customFormat="1" ht="12.75">
      <c r="C67" s="270" t="s">
        <v>309</v>
      </c>
    </row>
    <row r="68" s="269" customFormat="1" ht="12.75"/>
    <row r="69" spans="3:14" s="269" customFormat="1" ht="28.5" customHeight="1">
      <c r="C69" s="554" t="s">
        <v>331</v>
      </c>
      <c r="D69" s="554"/>
      <c r="E69" s="554"/>
      <c r="F69" s="554"/>
      <c r="G69" s="554"/>
      <c r="H69" s="554"/>
      <c r="I69" s="554"/>
      <c r="J69" s="554"/>
      <c r="K69" s="554"/>
      <c r="L69" s="554"/>
      <c r="M69" s="554"/>
      <c r="N69" s="554"/>
    </row>
    <row r="70" s="269" customFormat="1" ht="12.75"/>
    <row r="71" s="269" customFormat="1" ht="12.75"/>
    <row r="72" s="269" customFormat="1" ht="12.75"/>
    <row r="73" s="269" customFormat="1" ht="12.75">
      <c r="C73" s="261" t="s">
        <v>310</v>
      </c>
    </row>
    <row r="74" s="269" customFormat="1" ht="7.5" customHeight="1"/>
    <row r="75" spans="3:14" s="269" customFormat="1" ht="28.5" customHeight="1">
      <c r="C75" s="554" t="s">
        <v>267</v>
      </c>
      <c r="D75" s="554"/>
      <c r="E75" s="554"/>
      <c r="F75" s="554"/>
      <c r="G75" s="554"/>
      <c r="H75" s="554"/>
      <c r="I75" s="554"/>
      <c r="J75" s="554"/>
      <c r="K75" s="554"/>
      <c r="L75" s="554"/>
      <c r="M75" s="554"/>
      <c r="N75" s="554"/>
    </row>
    <row r="76" s="269" customFormat="1" ht="18.75" customHeight="1"/>
    <row r="77" s="269" customFormat="1" ht="12.75">
      <c r="C77" s="261" t="s">
        <v>311</v>
      </c>
    </row>
    <row r="78" s="269" customFormat="1" ht="8.25" customHeight="1"/>
    <row r="79" spans="3:14" s="269" customFormat="1" ht="30" customHeight="1">
      <c r="C79" s="554" t="s">
        <v>336</v>
      </c>
      <c r="D79" s="554"/>
      <c r="E79" s="554"/>
      <c r="F79" s="554"/>
      <c r="G79" s="554"/>
      <c r="H79" s="554"/>
      <c r="I79" s="554"/>
      <c r="J79" s="554"/>
      <c r="K79" s="554"/>
      <c r="L79" s="554"/>
      <c r="M79" s="554"/>
      <c r="N79" s="554"/>
    </row>
    <row r="80" s="269" customFormat="1" ht="8.25" customHeight="1">
      <c r="C80" s="269" t="s">
        <v>338</v>
      </c>
    </row>
    <row r="81" spans="3:14" s="269" customFormat="1" ht="39" customHeight="1">
      <c r="C81" s="554" t="s">
        <v>339</v>
      </c>
      <c r="D81" s="554"/>
      <c r="E81" s="554"/>
      <c r="F81" s="554"/>
      <c r="G81" s="554"/>
      <c r="H81" s="554"/>
      <c r="I81" s="554"/>
      <c r="J81" s="554"/>
      <c r="K81" s="554"/>
      <c r="L81" s="554"/>
      <c r="M81" s="554"/>
      <c r="N81" s="554"/>
    </row>
    <row r="82" s="269" customFormat="1" ht="12.75"/>
    <row r="83" s="269" customFormat="1" ht="12.75"/>
    <row r="84" s="269" customFormat="1" ht="12.75"/>
    <row r="85" spans="7:8" s="269" customFormat="1" ht="12.75">
      <c r="G85" s="271"/>
      <c r="H85" s="272" t="s">
        <v>337</v>
      </c>
    </row>
    <row r="86" s="269" customFormat="1" ht="12.75"/>
    <row r="87" s="269" customFormat="1" ht="12.75"/>
    <row r="88" s="269" customFormat="1" ht="12.75"/>
    <row r="89" s="269" customFormat="1" ht="12.75"/>
    <row r="90" s="269" customFormat="1" ht="12.75"/>
    <row r="91" s="269" customFormat="1" ht="12.75"/>
    <row r="92" s="269" customFormat="1" ht="12.75"/>
    <row r="93" s="269" customFormat="1" ht="12.75"/>
    <row r="94" s="269" customFormat="1" ht="12.75"/>
    <row r="95" s="269" customFormat="1" ht="12.75"/>
    <row r="96" s="269" customFormat="1" ht="12.75"/>
    <row r="97" s="269" customFormat="1" ht="12.75"/>
    <row r="98" s="269" customFormat="1" ht="12.75"/>
    <row r="99" s="269" customFormat="1" ht="12.75"/>
    <row r="100" s="269" customFormat="1" ht="12.75"/>
    <row r="101" s="269" customFormat="1" ht="12.75"/>
    <row r="102" s="269" customFormat="1" ht="12.75"/>
    <row r="103" s="269" customFormat="1" ht="12.75"/>
    <row r="104" s="269" customFormat="1" ht="12.75"/>
    <row r="105" s="269" customFormat="1" ht="12.75"/>
    <row r="106" s="269" customFormat="1" ht="12.75"/>
    <row r="107" s="269" customFormat="1" ht="12.75"/>
    <row r="108" s="269" customFormat="1" ht="12.75"/>
    <row r="109" s="269" customFormat="1" ht="12.75"/>
    <row r="110" s="269" customFormat="1" ht="12.75"/>
    <row r="111" s="269" customFormat="1" ht="12.75"/>
    <row r="112" s="269" customFormat="1" ht="12.75"/>
    <row r="116" spans="3:14" ht="15.75">
      <c r="C116" s="259" t="s">
        <v>276</v>
      </c>
      <c r="D116" s="260"/>
      <c r="E116" s="260"/>
      <c r="F116" s="260"/>
      <c r="G116" s="260"/>
      <c r="H116" s="260"/>
      <c r="I116" s="260"/>
      <c r="J116" s="260"/>
      <c r="K116" s="260"/>
      <c r="L116" s="260"/>
      <c r="M116" s="260"/>
      <c r="N116" s="260"/>
    </row>
    <row r="119" spans="3:4" ht="3" customHeight="1">
      <c r="C119" s="262"/>
      <c r="D119" s="263"/>
    </row>
    <row r="120" spans="3:4" ht="12.75">
      <c r="C120" s="262" t="s">
        <v>285</v>
      </c>
      <c r="D120" s="263" t="s">
        <v>284</v>
      </c>
    </row>
    <row r="121" spans="3:4" ht="4.5" customHeight="1">
      <c r="C121" s="262"/>
      <c r="D121" s="263"/>
    </row>
    <row r="122" spans="3:4" ht="12.75">
      <c r="C122" s="262" t="s">
        <v>277</v>
      </c>
      <c r="D122" s="263" t="s">
        <v>278</v>
      </c>
    </row>
    <row r="123" spans="3:4" ht="4.5" customHeight="1">
      <c r="C123" s="262"/>
      <c r="D123" s="263"/>
    </row>
    <row r="124" spans="1:4" ht="12.75">
      <c r="A124" s="274"/>
      <c r="C124" s="262" t="s">
        <v>279</v>
      </c>
      <c r="D124" s="263" t="s">
        <v>280</v>
      </c>
    </row>
  </sheetData>
  <sheetProtection/>
  <mergeCells count="14">
    <mergeCell ref="C81:N81"/>
    <mergeCell ref="C22:N22"/>
    <mergeCell ref="C29:N29"/>
    <mergeCell ref="C33:N33"/>
    <mergeCell ref="C35:N35"/>
    <mergeCell ref="C57:N57"/>
    <mergeCell ref="N60:Y60"/>
    <mergeCell ref="C69:N69"/>
    <mergeCell ref="C75:N75"/>
    <mergeCell ref="C10:N10"/>
    <mergeCell ref="C12:N12"/>
    <mergeCell ref="C14:N14"/>
    <mergeCell ref="C20:N20"/>
    <mergeCell ref="C79:N79"/>
  </mergeCells>
  <printOptions/>
  <pageMargins left="0.75" right="0.75" top="0.63" bottom="0.4" header="0.42" footer="0.3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E2BE7E"/>
  </sheetPr>
  <dimension ref="A2:O53"/>
  <sheetViews>
    <sheetView showGridLines="0" zoomScalePageLayoutView="0" workbookViewId="0" topLeftCell="A1">
      <selection activeCell="M5" sqref="M5"/>
    </sheetView>
  </sheetViews>
  <sheetFormatPr defaultColWidth="9.140625" defaultRowHeight="12.75"/>
  <cols>
    <col min="1" max="1" width="4.421875" style="0" customWidth="1"/>
    <col min="2" max="2" width="3.57421875" style="0" customWidth="1"/>
    <col min="3" max="3" width="11.421875" style="0" customWidth="1"/>
  </cols>
  <sheetData>
    <row r="1" ht="75" customHeight="1"/>
    <row r="2" spans="1:15" ht="30" customHeight="1">
      <c r="A2" s="273"/>
      <c r="B2" s="273"/>
      <c r="C2" s="273"/>
      <c r="D2" s="273"/>
      <c r="E2" s="273"/>
      <c r="F2" s="273"/>
      <c r="G2" s="273"/>
      <c r="H2" s="273"/>
      <c r="I2" s="273"/>
      <c r="J2" s="273"/>
      <c r="K2" s="273"/>
      <c r="L2" s="273"/>
      <c r="M2" s="273"/>
      <c r="N2" s="273"/>
      <c r="O2" s="1"/>
    </row>
    <row r="3" spans="1:15" ht="15.75">
      <c r="A3" s="478"/>
      <c r="B3" s="478"/>
      <c r="C3" s="479" t="s">
        <v>411</v>
      </c>
      <c r="D3" s="478"/>
      <c r="E3" s="478"/>
      <c r="F3" s="478"/>
      <c r="G3" s="478"/>
      <c r="H3" s="478"/>
      <c r="I3" s="478"/>
      <c r="J3" s="478"/>
      <c r="K3" s="478"/>
      <c r="L3" s="478"/>
      <c r="M3" s="478"/>
      <c r="N3" s="478"/>
      <c r="O3" s="1"/>
    </row>
    <row r="4" spans="2:15" ht="15" customHeight="1">
      <c r="B4" s="1"/>
      <c r="C4" s="1"/>
      <c r="D4" s="1"/>
      <c r="E4" s="1"/>
      <c r="F4" s="1"/>
      <c r="G4" s="1"/>
      <c r="H4" s="1"/>
      <c r="I4" s="1"/>
      <c r="J4" s="1"/>
      <c r="K4" s="1"/>
      <c r="L4" s="1"/>
      <c r="M4" s="1"/>
      <c r="N4" s="1"/>
      <c r="O4" s="1"/>
    </row>
    <row r="5" spans="2:15" ht="20.25" customHeight="1">
      <c r="B5" s="1"/>
      <c r="C5" s="2" t="s">
        <v>46</v>
      </c>
      <c r="D5" s="1"/>
      <c r="E5" s="1"/>
      <c r="F5" s="1"/>
      <c r="G5" s="1"/>
      <c r="H5" s="1"/>
      <c r="I5" s="1"/>
      <c r="J5" s="1"/>
      <c r="K5" s="1"/>
      <c r="L5" s="1"/>
      <c r="M5" s="1"/>
      <c r="N5" s="1"/>
      <c r="O5" s="1"/>
    </row>
    <row r="6" spans="2:15" ht="19.5" customHeight="1">
      <c r="B6" s="1"/>
      <c r="C6" s="1"/>
      <c r="D6" s="1"/>
      <c r="E6" s="1"/>
      <c r="F6" s="1"/>
      <c r="G6" s="1"/>
      <c r="H6" s="1"/>
      <c r="I6" s="1"/>
      <c r="J6" s="1"/>
      <c r="K6" s="1"/>
      <c r="L6" s="1"/>
      <c r="M6" s="1"/>
      <c r="N6" s="1"/>
      <c r="O6" s="1"/>
    </row>
    <row r="7" spans="2:15" ht="19.5" customHeight="1">
      <c r="B7" s="1"/>
      <c r="C7" s="276" t="str">
        <f>'Statistical Data'!B6</f>
        <v>1. </v>
      </c>
      <c r="D7" s="277" t="str">
        <f>'Statistical Data'!C6</f>
        <v>ICT IN SCHOOLS </v>
      </c>
      <c r="E7" s="258"/>
      <c r="F7" s="1"/>
      <c r="G7" s="1"/>
      <c r="H7" s="1"/>
      <c r="I7" s="1"/>
      <c r="J7" s="1"/>
      <c r="K7" s="1"/>
      <c r="L7" s="1"/>
      <c r="M7" s="1"/>
      <c r="N7" s="1"/>
      <c r="O7" s="1"/>
    </row>
    <row r="8" spans="2:15" ht="15" customHeight="1">
      <c r="B8" s="1"/>
      <c r="C8" s="278" t="str">
        <f>'Statistical Data'!B8</f>
        <v>Table IV.1 </v>
      </c>
      <c r="D8" s="279" t="str">
        <f>'Statistical Data'!C8</f>
        <v>Number of enrolled students, by nature of institution and by level of education</v>
      </c>
      <c r="E8" s="257"/>
      <c r="F8" s="257"/>
      <c r="G8" s="257"/>
      <c r="H8" s="257"/>
      <c r="I8" s="257"/>
      <c r="J8" s="1"/>
      <c r="K8" s="1"/>
      <c r="L8" s="1"/>
      <c r="M8" s="1"/>
      <c r="N8" s="1"/>
      <c r="O8" s="1"/>
    </row>
    <row r="9" spans="2:15" ht="15" customHeight="1">
      <c r="B9" s="1"/>
      <c r="C9" s="278" t="str">
        <f>'Statistical Data'!B32</f>
        <v>Table IV.2 </v>
      </c>
      <c r="D9" s="279" t="str">
        <f>'Statistical Data'!C32</f>
        <v>Number of computers and of computers connected to the Internet, by nature of institution and by level of education</v>
      </c>
      <c r="E9" s="257"/>
      <c r="F9" s="257"/>
      <c r="G9" s="257"/>
      <c r="H9" s="257"/>
      <c r="I9" s="257"/>
      <c r="J9" s="257"/>
      <c r="K9" s="257"/>
      <c r="L9" s="257"/>
      <c r="M9" s="1"/>
      <c r="N9" s="1"/>
      <c r="O9" s="1"/>
    </row>
    <row r="10" spans="2:15" ht="15" customHeight="1">
      <c r="B10" s="1"/>
      <c r="C10" s="278" t="str">
        <f>'Statistical Data'!B57</f>
        <v>Table IV.3</v>
      </c>
      <c r="D10" s="279" t="str">
        <f>'Statistical Data'!C57</f>
        <v>Ratio of students per computer and per computer connected to the Internet, by nature of institution and by level of education</v>
      </c>
      <c r="E10" s="257"/>
      <c r="F10" s="257"/>
      <c r="G10" s="257"/>
      <c r="H10" s="257"/>
      <c r="I10" s="257"/>
      <c r="J10" s="257"/>
      <c r="K10" s="257"/>
      <c r="L10" s="257"/>
      <c r="M10" s="257"/>
      <c r="N10" s="1"/>
      <c r="O10" s="1"/>
    </row>
    <row r="11" spans="2:15" ht="15" customHeight="1">
      <c r="B11" s="1"/>
      <c r="C11" s="278" t="str">
        <f>'Statistical Data'!B82</f>
        <v>Table IV.4</v>
      </c>
      <c r="D11" s="279" t="str">
        <f>'Statistical Data'!C82</f>
        <v>Schools connected to the Internet through the Science Technology and Society Network (RCTS)</v>
      </c>
      <c r="E11" s="257"/>
      <c r="F11" s="257"/>
      <c r="G11" s="257"/>
      <c r="H11" s="257"/>
      <c r="I11" s="257"/>
      <c r="J11" s="257"/>
      <c r="K11" s="257"/>
      <c r="L11" s="1"/>
      <c r="M11" s="1"/>
      <c r="N11" s="1"/>
      <c r="O11" s="1"/>
    </row>
    <row r="12" spans="2:15" ht="15" customHeight="1">
      <c r="B12" s="1"/>
      <c r="C12" s="278" t="str">
        <f>'Statistical Data'!B107</f>
        <v>Table IV.5</v>
      </c>
      <c r="D12" s="279" t="str">
        <f>'Statistical Data'!C107</f>
        <v>Technological Infrastructures, by nature of institution</v>
      </c>
      <c r="E12" s="257"/>
      <c r="F12" s="257"/>
      <c r="G12" s="257"/>
      <c r="H12" s="1"/>
      <c r="I12" s="1"/>
      <c r="J12" s="1"/>
      <c r="K12" s="1"/>
      <c r="L12" s="1"/>
      <c r="M12" s="1"/>
      <c r="N12" s="1"/>
      <c r="O12" s="1"/>
    </row>
    <row r="13" spans="2:15" ht="15" customHeight="1">
      <c r="B13" s="1"/>
      <c r="C13" s="278" t="str">
        <f>'Statistical Data'!B127</f>
        <v>Table IV.6</v>
      </c>
      <c r="D13" s="279" t="str">
        <f>'Statistical Data'!C127</f>
        <v>Computers, according with the purpose, by nature of institution</v>
      </c>
      <c r="E13" s="257"/>
      <c r="F13" s="257"/>
      <c r="G13" s="257"/>
      <c r="H13" s="257"/>
      <c r="I13" s="1"/>
      <c r="J13" s="1"/>
      <c r="K13" s="1"/>
      <c r="L13" s="1"/>
      <c r="M13" s="1"/>
      <c r="N13" s="1"/>
      <c r="O13" s="1"/>
    </row>
    <row r="14" spans="2:15" ht="15" customHeight="1">
      <c r="B14" s="1"/>
      <c r="C14" s="278" t="str">
        <f>'Statistical Data'!B143</f>
        <v>Table IV.7</v>
      </c>
      <c r="D14" s="279" t="str">
        <f>'Statistical Data'!C143</f>
        <v>Software installed in computers, by purpose</v>
      </c>
      <c r="E14" s="257"/>
      <c r="F14" s="257"/>
      <c r="G14" s="257"/>
      <c r="H14" s="1"/>
      <c r="I14" s="1"/>
      <c r="J14" s="1"/>
      <c r="K14" s="1"/>
      <c r="L14" s="1"/>
      <c r="M14" s="1"/>
      <c r="N14" s="1"/>
      <c r="O14" s="1"/>
    </row>
    <row r="15" spans="2:15" ht="15" customHeight="1">
      <c r="B15" s="1"/>
      <c r="C15" s="278" t="str">
        <f>'Statistical Data'!B164</f>
        <v>Table IV.8</v>
      </c>
      <c r="D15" s="279" t="str">
        <f>'Statistical Data'!C164</f>
        <v>Schools with local networks or intranet</v>
      </c>
      <c r="E15" s="257"/>
      <c r="F15" s="257"/>
      <c r="G15" s="1"/>
      <c r="H15" s="1"/>
      <c r="I15" s="1"/>
      <c r="J15" s="1"/>
      <c r="K15" s="1"/>
      <c r="L15" s="1"/>
      <c r="M15" s="1"/>
      <c r="N15" s="1"/>
      <c r="O15" s="1"/>
    </row>
    <row r="16" spans="2:15" ht="15" customHeight="1">
      <c r="B16" s="1"/>
      <c r="C16" s="278" t="str">
        <f>'Statistical Data'!B178</f>
        <v>Table IV.9</v>
      </c>
      <c r="D16" s="279" t="str">
        <f>'Statistical Data'!C178</f>
        <v>School services and processes done through Internet/intranet</v>
      </c>
      <c r="E16" s="257"/>
      <c r="F16" s="257"/>
      <c r="G16" s="257"/>
      <c r="H16" s="257"/>
      <c r="I16" s="1"/>
      <c r="J16" s="1"/>
      <c r="K16" s="1"/>
      <c r="L16" s="1"/>
      <c r="M16" s="1"/>
      <c r="N16" s="1"/>
      <c r="O16" s="1"/>
    </row>
    <row r="17" spans="2:15" ht="15" customHeight="1">
      <c r="B17" s="1"/>
      <c r="C17" s="278" t="str">
        <f>'Statistical Data'!B202</f>
        <v>Table IV.10</v>
      </c>
      <c r="D17" s="279" t="str">
        <f>'Statistical Data'!C202</f>
        <v>Schools with "student's electronic card"</v>
      </c>
      <c r="E17" s="257"/>
      <c r="F17" s="257"/>
      <c r="G17" s="1"/>
      <c r="H17" s="1"/>
      <c r="I17" s="1"/>
      <c r="J17" s="1"/>
      <c r="K17" s="1"/>
      <c r="L17" s="1"/>
      <c r="M17" s="1"/>
      <c r="N17" s="1"/>
      <c r="O17" s="1"/>
    </row>
    <row r="18" spans="2:15" ht="15" customHeight="1">
      <c r="B18" s="1"/>
      <c r="C18" s="278" t="str">
        <f>'Statistical Data'!B219</f>
        <v>Table IV.11</v>
      </c>
      <c r="D18" s="279" t="str">
        <f>'Statistical Data'!C219</f>
        <v>Schools with surveillance system</v>
      </c>
      <c r="E18" s="257"/>
      <c r="F18" s="257"/>
      <c r="G18" s="1"/>
      <c r="H18" s="1"/>
      <c r="I18" s="1"/>
      <c r="J18" s="1"/>
      <c r="K18" s="1"/>
      <c r="L18" s="1"/>
      <c r="M18" s="1"/>
      <c r="N18" s="1"/>
      <c r="O18" s="1"/>
    </row>
    <row r="19" spans="2:15" ht="19.5" customHeight="1">
      <c r="B19" s="1"/>
      <c r="C19" s="276" t="str">
        <f>'Statistical Data'!B236</f>
        <v>2.  </v>
      </c>
      <c r="D19" s="277" t="str">
        <f>'Statistical Data'!C236</f>
        <v>ICT TRAINING IN HIGHER EDUCATION</v>
      </c>
      <c r="E19" s="258"/>
      <c r="F19" s="258"/>
      <c r="G19" s="1"/>
      <c r="H19" s="1"/>
      <c r="I19" s="1"/>
      <c r="J19" s="1"/>
      <c r="K19" s="1"/>
      <c r="L19" s="1"/>
      <c r="M19" s="1"/>
      <c r="N19" s="1"/>
      <c r="O19" s="1"/>
    </row>
    <row r="20" spans="2:15" ht="19.5" customHeight="1">
      <c r="B20" s="1"/>
      <c r="C20" s="276" t="str">
        <f>'Statistical Data'!B238</f>
        <v>2.1 </v>
      </c>
      <c r="D20" s="277" t="str">
        <f>'Statistical Data'!C238</f>
        <v>Creation of ICT Courses in Higher Education</v>
      </c>
      <c r="E20" s="258"/>
      <c r="F20" s="258"/>
      <c r="G20" s="258"/>
      <c r="H20" s="1"/>
      <c r="I20" s="1"/>
      <c r="J20" s="1"/>
      <c r="K20" s="1"/>
      <c r="L20" s="1"/>
      <c r="M20" s="1"/>
      <c r="N20" s="1"/>
      <c r="O20" s="1"/>
    </row>
    <row r="21" spans="2:15" ht="15" customHeight="1">
      <c r="B21" s="1"/>
      <c r="C21" s="278" t="str">
        <f>'Statistical Data'!B240</f>
        <v>Table IV.12</v>
      </c>
      <c r="D21" s="279" t="str">
        <f>'Statistical Data'!C240</f>
        <v>Trends in the total number of pairs educational institution/initial training course and of pairs educational institution/ICT course</v>
      </c>
      <c r="E21" s="257"/>
      <c r="F21" s="257"/>
      <c r="G21" s="257"/>
      <c r="H21" s="257"/>
      <c r="I21" s="257"/>
      <c r="J21" s="257"/>
      <c r="K21" s="257"/>
      <c r="L21" s="257"/>
      <c r="M21" s="257"/>
      <c r="N21" s="1"/>
      <c r="O21" s="1"/>
    </row>
    <row r="22" spans="2:15" ht="15" customHeight="1">
      <c r="B22" s="1"/>
      <c r="C22" s="278" t="str">
        <f>'Statistical Data'!B255</f>
        <v>Table IV.13</v>
      </c>
      <c r="D22" s="279" t="str">
        <f>'Statistical Data'!C255</f>
        <v>Trends in the total of pairs educational institution/ICT course, by type of educational institution</v>
      </c>
      <c r="E22" s="257"/>
      <c r="F22" s="257"/>
      <c r="G22" s="257"/>
      <c r="H22" s="257"/>
      <c r="I22" s="257"/>
      <c r="J22" s="257"/>
      <c r="K22" s="257"/>
      <c r="L22" s="1"/>
      <c r="M22" s="1"/>
      <c r="N22" s="1"/>
      <c r="O22" s="1"/>
    </row>
    <row r="23" spans="2:15" ht="19.5" customHeight="1">
      <c r="B23" s="1"/>
      <c r="C23" s="276" t="str">
        <f>'Statistical Data'!B275</f>
        <v>2.2 </v>
      </c>
      <c r="D23" s="277" t="str">
        <f>'Statistical Data'!C275</f>
        <v>Trends in Numerus Clausus in Higher Education </v>
      </c>
      <c r="E23" s="258"/>
      <c r="F23" s="258"/>
      <c r="G23" s="258"/>
      <c r="H23" s="1"/>
      <c r="I23" s="1"/>
      <c r="J23" s="1"/>
      <c r="K23" s="1"/>
      <c r="L23" s="1"/>
      <c r="M23" s="1"/>
      <c r="N23" s="1"/>
      <c r="O23" s="1"/>
    </row>
    <row r="24" spans="2:15" ht="15" customHeight="1">
      <c r="B24" s="1"/>
      <c r="C24" s="280" t="str">
        <f>'Statistical Data'!B277</f>
        <v>Table IV.14</v>
      </c>
      <c r="D24" s="281" t="str">
        <f>'Statistical Data'!C277</f>
        <v>Trends in the total numerus clausus and numerus clausus in ICT</v>
      </c>
      <c r="E24" s="257"/>
      <c r="F24" s="257"/>
      <c r="G24" s="257"/>
      <c r="H24" s="257"/>
      <c r="I24" s="257"/>
      <c r="J24" s="1"/>
      <c r="K24" s="1"/>
      <c r="L24" s="1"/>
      <c r="M24" s="1"/>
      <c r="N24" s="1"/>
      <c r="O24" s="1"/>
    </row>
    <row r="25" spans="2:15" ht="15" customHeight="1">
      <c r="B25" s="1"/>
      <c r="C25" s="280" t="str">
        <f>'Statistical Data'!B292</f>
        <v>Table IV.15</v>
      </c>
      <c r="D25" s="281" t="str">
        <f>'Statistical Data'!C292</f>
        <v>Trends in numerus clausus in ICT, by type of educational institution </v>
      </c>
      <c r="E25" s="257"/>
      <c r="F25" s="257"/>
      <c r="G25" s="257"/>
      <c r="H25" s="257"/>
      <c r="I25" s="257"/>
      <c r="J25" s="1"/>
      <c r="K25" s="1"/>
      <c r="L25" s="1"/>
      <c r="M25" s="1"/>
      <c r="N25" s="1"/>
      <c r="O25" s="1"/>
    </row>
    <row r="26" spans="2:15" ht="15" customHeight="1">
      <c r="B26" s="1"/>
      <c r="C26" s="278" t="str">
        <f>'Statistical Data'!B312</f>
        <v>Table IV.16</v>
      </c>
      <c r="D26" s="279" t="str">
        <f>'Statistical Data'!C312</f>
        <v>Trends in numerus clausus, by scientific field</v>
      </c>
      <c r="E26" s="257"/>
      <c r="F26" s="257"/>
      <c r="G26" s="257"/>
      <c r="H26" s="1"/>
      <c r="I26" s="1"/>
      <c r="J26" s="1"/>
      <c r="K26" s="1"/>
      <c r="L26" s="1"/>
      <c r="M26" s="1"/>
      <c r="N26" s="1"/>
      <c r="O26" s="1"/>
    </row>
    <row r="27" spans="2:15" ht="19.5" customHeight="1">
      <c r="B27" s="1"/>
      <c r="C27" s="276" t="str">
        <f>'Statistical Data'!B353</f>
        <v>2.3 </v>
      </c>
      <c r="D27" s="277" t="str">
        <f>'Statistical Data'!C353</f>
        <v>Trends in the Number of New Entrants in Higher Education (1st year, 1st time) </v>
      </c>
      <c r="E27" s="258"/>
      <c r="F27" s="258"/>
      <c r="G27" s="258"/>
      <c r="H27" s="258"/>
      <c r="I27" s="258"/>
      <c r="J27" s="258"/>
      <c r="K27" s="1"/>
      <c r="L27" s="1"/>
      <c r="M27" s="1"/>
      <c r="N27" s="1"/>
      <c r="O27" s="1"/>
    </row>
    <row r="28" spans="2:15" ht="15" customHeight="1">
      <c r="B28" s="1"/>
      <c r="C28" s="278" t="str">
        <f>'Statistical Data'!B355</f>
        <v>Table IV.17</v>
      </c>
      <c r="D28" s="279" t="str">
        <f>'Statistical Data'!C355</f>
        <v>Trends in the total number of new entrants (1st time) and of enrolled students (1st time) in ICT</v>
      </c>
      <c r="E28" s="257"/>
      <c r="F28" s="257"/>
      <c r="G28" s="257"/>
      <c r="H28" s="257"/>
      <c r="I28" s="257"/>
      <c r="J28" s="257"/>
      <c r="K28" s="257"/>
      <c r="L28" s="1"/>
      <c r="M28" s="1"/>
      <c r="N28" s="1"/>
      <c r="O28" s="1"/>
    </row>
    <row r="29" spans="2:15" ht="15" customHeight="1">
      <c r="B29" s="1"/>
      <c r="C29" s="278" t="str">
        <f>'Statistical Data'!B370</f>
        <v>Table IV.18</v>
      </c>
      <c r="D29" s="279" t="str">
        <f>'Statistical Data'!C370</f>
        <v>Trends in the number of enrolled students (1st time) in ICT, by type of educational institution</v>
      </c>
      <c r="E29" s="257"/>
      <c r="F29" s="257"/>
      <c r="G29" s="257"/>
      <c r="H29" s="257"/>
      <c r="I29" s="257"/>
      <c r="J29" s="257"/>
      <c r="K29" s="257"/>
      <c r="L29" s="1"/>
      <c r="M29" s="1"/>
      <c r="N29" s="1"/>
      <c r="O29" s="1"/>
    </row>
    <row r="30" spans="2:15" ht="15" customHeight="1">
      <c r="B30" s="1"/>
      <c r="C30" s="278" t="str">
        <f>'Statistical Data'!B390</f>
        <v>Table IV.19</v>
      </c>
      <c r="D30" s="279" t="str">
        <f>'Statistical Data'!C390</f>
        <v>Trends in the number of enrolled students (1st time), by scientific field</v>
      </c>
      <c r="E30" s="257"/>
      <c r="F30" s="257"/>
      <c r="G30" s="257"/>
      <c r="H30" s="257"/>
      <c r="I30" s="257"/>
      <c r="J30" s="1"/>
      <c r="K30" s="1"/>
      <c r="L30" s="1"/>
      <c r="M30" s="1"/>
      <c r="N30" s="1"/>
      <c r="O30" s="1"/>
    </row>
    <row r="31" spans="2:15" ht="15" customHeight="1">
      <c r="B31" s="1"/>
      <c r="C31" s="278" t="str">
        <f>'Statistical Data'!B433</f>
        <v>Table IV.20</v>
      </c>
      <c r="D31" s="279" t="str">
        <f>'Statistical Data'!C433</f>
        <v>Trends in the percentage of enrolled students (1st time) in ICT, by gender</v>
      </c>
      <c r="E31" s="257"/>
      <c r="F31" s="257"/>
      <c r="G31" s="257"/>
      <c r="H31" s="257"/>
      <c r="I31" s="257"/>
      <c r="J31" s="1"/>
      <c r="K31" s="1"/>
      <c r="L31" s="1"/>
      <c r="M31" s="1"/>
      <c r="N31" s="1"/>
      <c r="O31" s="1"/>
    </row>
    <row r="32" spans="2:15" ht="19.5" customHeight="1">
      <c r="B32" s="1"/>
      <c r="C32" s="276" t="str">
        <f>'Statistical Data'!B448</f>
        <v>2.4</v>
      </c>
      <c r="D32" s="277" t="str">
        <f>'Statistical Data'!C448</f>
        <v>Trends in the Number of Graduates in Higher Education </v>
      </c>
      <c r="E32" s="258"/>
      <c r="F32" s="258"/>
      <c r="G32" s="258"/>
      <c r="H32" s="258"/>
      <c r="I32" s="1"/>
      <c r="J32" s="1"/>
      <c r="K32" s="1"/>
      <c r="L32" s="1"/>
      <c r="M32" s="1"/>
      <c r="N32" s="1"/>
      <c r="O32" s="1"/>
    </row>
    <row r="33" spans="2:15" ht="15" customHeight="1">
      <c r="B33" s="1"/>
      <c r="C33" s="278" t="str">
        <f>'Statistical Data'!B451</f>
        <v>Table IV.21</v>
      </c>
      <c r="D33" s="279" t="str">
        <f>'Statistical Data'!C451</f>
        <v>Trends in the total number of graduates and of graduates in ICT </v>
      </c>
      <c r="E33" s="256"/>
      <c r="F33" s="256"/>
      <c r="G33" s="256"/>
      <c r="H33" s="256"/>
      <c r="I33" s="256"/>
      <c r="J33" s="1"/>
      <c r="K33" s="1"/>
      <c r="L33" s="1"/>
      <c r="M33" s="1"/>
      <c r="N33" s="1"/>
      <c r="O33" s="1"/>
    </row>
    <row r="34" spans="2:15" ht="15" customHeight="1">
      <c r="B34" s="1"/>
      <c r="C34" s="278" t="str">
        <f>'Statistical Data'!B466</f>
        <v>Table IV.22</v>
      </c>
      <c r="D34" s="279" t="str">
        <f>'Statistical Data'!C466</f>
        <v>Trends in the number of graduates in ICT, by type of educational institution </v>
      </c>
      <c r="E34" s="257"/>
      <c r="F34" s="257"/>
      <c r="G34" s="257"/>
      <c r="H34" s="257"/>
      <c r="I34" s="257"/>
      <c r="J34" s="1"/>
      <c r="K34" s="1"/>
      <c r="L34" s="1"/>
      <c r="M34" s="1"/>
      <c r="N34" s="1"/>
      <c r="O34" s="1"/>
    </row>
    <row r="35" spans="2:15" ht="15" customHeight="1">
      <c r="B35" s="1"/>
      <c r="C35" s="278" t="str">
        <f>'Statistical Data'!B485</f>
        <v>Table IV.23</v>
      </c>
      <c r="D35" s="279" t="str">
        <f>'Statistical Data'!C485</f>
        <v>Trends in the number of graduates, by scientific field</v>
      </c>
      <c r="E35" s="257"/>
      <c r="F35" s="257"/>
      <c r="G35" s="257"/>
      <c r="H35" s="1"/>
      <c r="I35" s="1"/>
      <c r="J35" s="1"/>
      <c r="K35" s="1"/>
      <c r="L35" s="1"/>
      <c r="M35" s="1"/>
      <c r="N35" s="1"/>
      <c r="O35" s="1"/>
    </row>
    <row r="36" spans="2:15" ht="15" customHeight="1">
      <c r="B36" s="1"/>
      <c r="C36" s="278" t="str">
        <f>'Statistical Data'!B526</f>
        <v>Table IV.24</v>
      </c>
      <c r="D36" s="279" t="str">
        <f>'Statistical Data'!C526</f>
        <v>Trends in the percentage of graduates in ICT, by gender </v>
      </c>
      <c r="E36" s="257"/>
      <c r="F36" s="257"/>
      <c r="G36" s="257"/>
      <c r="H36" s="257"/>
      <c r="I36" s="1"/>
      <c r="J36" s="1"/>
      <c r="K36" s="1"/>
      <c r="L36" s="1"/>
      <c r="M36" s="1"/>
      <c r="N36" s="1"/>
      <c r="O36" s="1"/>
    </row>
    <row r="37" spans="2:15" ht="15" customHeight="1">
      <c r="B37" s="1"/>
      <c r="C37" s="278"/>
      <c r="D37" s="279"/>
      <c r="E37" s="257"/>
      <c r="F37" s="257"/>
      <c r="G37" s="257"/>
      <c r="H37" s="257"/>
      <c r="I37" s="1"/>
      <c r="J37" s="1"/>
      <c r="K37" s="1"/>
      <c r="L37" s="1"/>
      <c r="M37" s="1"/>
      <c r="N37" s="1"/>
      <c r="O37" s="1"/>
    </row>
    <row r="38" spans="2:15" ht="15" customHeight="1">
      <c r="B38" s="1"/>
      <c r="C38" s="277" t="str">
        <f>'Methodological Notes | Acronyms'!C4</f>
        <v> METHODOLOGICAL NOTES</v>
      </c>
      <c r="D38" s="277"/>
      <c r="E38" s="257"/>
      <c r="F38" s="257"/>
      <c r="G38" s="257"/>
      <c r="H38" s="257"/>
      <c r="I38" s="1"/>
      <c r="J38" s="1"/>
      <c r="K38" s="1"/>
      <c r="L38" s="1"/>
      <c r="M38" s="1"/>
      <c r="N38" s="1"/>
      <c r="O38" s="1"/>
    </row>
    <row r="39" spans="2:15" ht="15" customHeight="1">
      <c r="B39" s="1"/>
      <c r="C39" s="277" t="str">
        <f>'Methodological Notes | Acronyms'!C116</f>
        <v> ACRONYMS AND SIGNS</v>
      </c>
      <c r="D39" s="277"/>
      <c r="E39" s="257"/>
      <c r="F39" s="257"/>
      <c r="G39" s="257"/>
      <c r="H39" s="257"/>
      <c r="I39" s="1"/>
      <c r="J39" s="1"/>
      <c r="K39" s="1"/>
      <c r="L39" s="1"/>
      <c r="M39" s="1"/>
      <c r="N39" s="1"/>
      <c r="O39" s="1"/>
    </row>
    <row r="40" spans="2:15" ht="12.75">
      <c r="B40" s="1"/>
      <c r="C40" s="265"/>
      <c r="D40" s="1"/>
      <c r="E40" s="1"/>
      <c r="F40" s="1"/>
      <c r="G40" s="1"/>
      <c r="H40" s="1"/>
      <c r="I40" s="1"/>
      <c r="J40" s="1"/>
      <c r="K40" s="1"/>
      <c r="L40" s="1"/>
      <c r="M40" s="1"/>
      <c r="N40" s="1"/>
      <c r="O40" s="1"/>
    </row>
    <row r="41" ht="12.75">
      <c r="C41" s="3"/>
    </row>
    <row r="42" ht="12.75">
      <c r="C42" s="3"/>
    </row>
    <row r="43" ht="12.75">
      <c r="C43" s="3"/>
    </row>
    <row r="44" ht="12.75">
      <c r="C44" s="3"/>
    </row>
    <row r="45" ht="12.75">
      <c r="C45" s="3"/>
    </row>
    <row r="46" ht="12.75">
      <c r="C46" s="3"/>
    </row>
    <row r="47" ht="12.75">
      <c r="C47" s="3"/>
    </row>
    <row r="48" ht="12.75">
      <c r="C48" s="3"/>
    </row>
    <row r="49" ht="12.75">
      <c r="C49" s="3"/>
    </row>
    <row r="50" ht="12.75">
      <c r="C50" s="3"/>
    </row>
    <row r="51" ht="12.75">
      <c r="C51" s="3"/>
    </row>
    <row r="52" ht="12.75">
      <c r="C52" s="3"/>
    </row>
    <row r="53" ht="12.75">
      <c r="C53" s="3"/>
    </row>
  </sheetData>
  <sheetProtection/>
  <hyperlinks>
    <hyperlink ref="D7:E7" location="UK_SC1" display="UK_SC1"/>
    <hyperlink ref="D8:I8" location="UK_1" display="UK_1"/>
    <hyperlink ref="D9:L9" location="UK_2" display="UK_2"/>
    <hyperlink ref="D10:M10" location="UK_3" display="UK_3"/>
    <hyperlink ref="D11:K11" location="UK_4" display="UK_4"/>
    <hyperlink ref="D12:G12" location="UK_5" display="UK_5"/>
    <hyperlink ref="D13:H13" location="UK_6" display="UK_6"/>
    <hyperlink ref="D14:G14" location="UK_7" display="UK_7"/>
    <hyperlink ref="D15:F15" location="UK_8" display="UK_8"/>
    <hyperlink ref="D16:H16" location="UK_9" display="UK_9"/>
    <hyperlink ref="D17:F17" location="UK_10" display="UK_10"/>
    <hyperlink ref="D18:F18" location="UK_11" display="UK_11"/>
    <hyperlink ref="D19:F19" location="UK_SC2" display="UK_SC2"/>
    <hyperlink ref="D20:G20" location="UK_SC2.1" display="UK_SC2.1"/>
    <hyperlink ref="D21:M21" location="UK_12" display="UK_12"/>
    <hyperlink ref="D22:K22" location="UK_13" display="UK_13"/>
    <hyperlink ref="D23:G23" location="UK_2.2" display="UK_2.2"/>
    <hyperlink ref="D24:I24" location="UK_14" display="UK_14"/>
    <hyperlink ref="D25:I25" location="UK_15" display="UK_15"/>
    <hyperlink ref="D26:G26" location="UK_16" display="UK_16"/>
    <hyperlink ref="D27:J27" location="UK_SC2.3" display="UK_SC2.3"/>
    <hyperlink ref="D28:K28" location="UK_17" display="UK_17"/>
    <hyperlink ref="D29:K29" location="UK_18" display="UK_18"/>
    <hyperlink ref="D30:I30" location="UK_19" display="UK_19"/>
    <hyperlink ref="D31:I31" location="UK_20" display="UK_20"/>
    <hyperlink ref="D32:H32" location="UK_SC2.4" display="UK_SC2.4"/>
    <hyperlink ref="D34:I34" location="UK_22" display="UK_22"/>
    <hyperlink ref="D33:I33" location="UK_21" display="UK_21"/>
    <hyperlink ref="D35:G35" location="UK_23" display="UK_23"/>
    <hyperlink ref="D36:H36" location="UK_24" display="UK_24"/>
    <hyperlink ref="C38:D38" location="UK_NM" display="UK_NM"/>
    <hyperlink ref="C39:D39" location="UK_SIG" display="UK_SIG"/>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E2BE7E"/>
  </sheetPr>
  <dimension ref="B3:IV537"/>
  <sheetViews>
    <sheetView showGridLines="0" zoomScalePageLayoutView="0" workbookViewId="0" topLeftCell="A1">
      <selection activeCell="A236" sqref="A236"/>
    </sheetView>
  </sheetViews>
  <sheetFormatPr defaultColWidth="8.8515625" defaultRowHeight="12" customHeight="1"/>
  <cols>
    <col min="1" max="1" width="6.57421875" style="6" customWidth="1"/>
    <col min="2" max="2" width="14.140625" style="6" customWidth="1"/>
    <col min="3" max="3" width="3.421875" style="6" customWidth="1"/>
    <col min="4" max="4" width="22.8515625" style="6" customWidth="1"/>
    <col min="5" max="5" width="12.00390625" style="6" customWidth="1"/>
    <col min="6" max="6" width="13.00390625" style="6" customWidth="1"/>
    <col min="7" max="7" width="14.140625" style="6" customWidth="1"/>
    <col min="8" max="8" width="11.7109375" style="6" customWidth="1"/>
    <col min="9" max="9" width="12.57421875" style="6" customWidth="1"/>
    <col min="10" max="10" width="11.421875" style="6" customWidth="1"/>
    <col min="11" max="11" width="13.28125" style="6" customWidth="1"/>
    <col min="12" max="12" width="12.8515625" style="6" customWidth="1"/>
    <col min="13" max="13" width="13.00390625" style="6" customWidth="1"/>
    <col min="14" max="14" width="13.57421875" style="6" customWidth="1"/>
    <col min="15" max="15" width="13.8515625" style="6" customWidth="1"/>
    <col min="16" max="16" width="12.7109375" style="6" customWidth="1"/>
    <col min="17" max="17" width="11.57421875" style="6" customWidth="1"/>
    <col min="18" max="16384" width="8.8515625" style="6" customWidth="1"/>
  </cols>
  <sheetData>
    <row r="3" spans="2:10" ht="16.5" customHeight="1">
      <c r="B3" s="4" t="s">
        <v>411</v>
      </c>
      <c r="C3" s="5"/>
      <c r="D3" s="5"/>
      <c r="E3" s="5"/>
      <c r="F3" s="5"/>
      <c r="G3" s="5"/>
      <c r="H3" s="5"/>
      <c r="I3" s="5"/>
      <c r="J3" s="5"/>
    </row>
    <row r="4" spans="2:10" ht="16.5" customHeight="1">
      <c r="B4" s="7"/>
      <c r="C4" s="8"/>
      <c r="D4" s="8"/>
      <c r="E4" s="8"/>
      <c r="F4" s="8"/>
      <c r="G4" s="8"/>
      <c r="H4" s="8"/>
      <c r="I4" s="8"/>
      <c r="J4" s="8"/>
    </row>
    <row r="5" spans="2:15" ht="15">
      <c r="B5" s="9"/>
      <c r="I5" s="10"/>
      <c r="J5" s="11"/>
      <c r="K5" s="11"/>
      <c r="L5" s="11"/>
      <c r="M5" s="11"/>
      <c r="N5" s="11"/>
      <c r="O5" s="11"/>
    </row>
    <row r="6" spans="2:12" s="11" customFormat="1" ht="12" customHeight="1">
      <c r="B6" s="12" t="s">
        <v>391</v>
      </c>
      <c r="C6" s="13" t="s">
        <v>412</v>
      </c>
      <c r="D6" s="14"/>
      <c r="E6" s="14"/>
      <c r="F6" s="14"/>
      <c r="G6" s="14"/>
      <c r="H6" s="14"/>
      <c r="I6" s="14"/>
      <c r="J6" s="14"/>
      <c r="L6" s="10"/>
    </row>
    <row r="7" spans="2:256" ht="12" customHeight="1">
      <c r="B7" s="10"/>
      <c r="C7" s="10"/>
      <c r="D7" s="11"/>
      <c r="E7" s="11"/>
      <c r="F7" s="11"/>
      <c r="G7" s="11"/>
      <c r="H7" s="11"/>
      <c r="I7" s="11"/>
      <c r="J7" s="11"/>
      <c r="K7" s="11"/>
      <c r="L7" s="10"/>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2:13" s="11" customFormat="1" ht="12" customHeight="1">
      <c r="B8" s="15" t="s">
        <v>413</v>
      </c>
      <c r="C8" s="16" t="s">
        <v>414</v>
      </c>
      <c r="D8" s="17"/>
      <c r="E8" s="17"/>
      <c r="F8" s="17"/>
      <c r="G8" s="17"/>
      <c r="H8" s="18"/>
      <c r="I8" s="18"/>
      <c r="J8" s="18"/>
      <c r="K8" s="18"/>
      <c r="L8" s="19"/>
      <c r="M8" s="18"/>
    </row>
    <row r="9" spans="2:13" s="11" customFormat="1" ht="12" customHeight="1">
      <c r="B9" s="20"/>
      <c r="C9" s="21" t="s">
        <v>466</v>
      </c>
      <c r="D9" s="17"/>
      <c r="E9" s="17"/>
      <c r="F9" s="17"/>
      <c r="G9" s="17"/>
      <c r="H9" s="18"/>
      <c r="I9" s="18"/>
      <c r="J9" s="18"/>
      <c r="K9" s="18"/>
      <c r="L9" s="19"/>
      <c r="M9" s="18"/>
    </row>
    <row r="10" spans="2:13" s="11" customFormat="1" ht="12" customHeight="1">
      <c r="B10" s="20"/>
      <c r="C10" s="21"/>
      <c r="D10" s="17"/>
      <c r="E10" s="17"/>
      <c r="F10" s="17"/>
      <c r="G10" s="17"/>
      <c r="H10" s="18"/>
      <c r="I10" s="18"/>
      <c r="J10" s="18"/>
      <c r="K10" s="18"/>
      <c r="L10" s="19"/>
      <c r="M10" s="18"/>
    </row>
    <row r="11" spans="2:13" s="11" customFormat="1" ht="12" customHeight="1">
      <c r="B11" s="20"/>
      <c r="C11" s="399"/>
      <c r="D11" s="400"/>
      <c r="E11" s="401"/>
      <c r="F11" s="429"/>
      <c r="G11" s="402" t="s">
        <v>395</v>
      </c>
      <c r="H11" s="402" t="s">
        <v>396</v>
      </c>
      <c r="I11" s="402" t="s">
        <v>379</v>
      </c>
      <c r="J11" s="402" t="s">
        <v>385</v>
      </c>
      <c r="K11" s="403" t="s">
        <v>442</v>
      </c>
      <c r="L11" s="19"/>
      <c r="M11" s="18"/>
    </row>
    <row r="12" spans="2:13" s="11" customFormat="1" ht="12" customHeight="1">
      <c r="B12" s="20"/>
      <c r="C12" s="22"/>
      <c r="D12" s="23"/>
      <c r="E12" s="24"/>
      <c r="G12" s="24"/>
      <c r="H12" s="24"/>
      <c r="I12" s="24"/>
      <c r="J12" s="381"/>
      <c r="K12" s="382"/>
      <c r="L12" s="19"/>
      <c r="M12" s="18"/>
    </row>
    <row r="13" spans="2:13" s="11" customFormat="1" ht="12" customHeight="1">
      <c r="B13" s="20"/>
      <c r="C13" s="435" t="s">
        <v>390</v>
      </c>
      <c r="D13" s="436"/>
      <c r="E13" s="437"/>
      <c r="F13" s="437"/>
      <c r="G13" s="438">
        <v>1372680</v>
      </c>
      <c r="H13" s="438">
        <v>1329977</v>
      </c>
      <c r="I13" s="438" t="s">
        <v>100</v>
      </c>
      <c r="J13" s="438" t="s">
        <v>101</v>
      </c>
      <c r="K13" s="439"/>
      <c r="L13" s="19"/>
      <c r="M13" s="18"/>
    </row>
    <row r="14" spans="2:13" s="11" customFormat="1" ht="12" customHeight="1">
      <c r="B14" s="20"/>
      <c r="C14" s="22"/>
      <c r="D14" s="23"/>
      <c r="E14" s="24"/>
      <c r="F14" s="18"/>
      <c r="G14" s="24"/>
      <c r="H14" s="24"/>
      <c r="I14" s="24"/>
      <c r="J14" s="24"/>
      <c r="K14" s="284"/>
      <c r="L14" s="19"/>
      <c r="M14" s="18"/>
    </row>
    <row r="15" spans="2:13" s="11" customFormat="1" ht="12" customHeight="1">
      <c r="B15" s="20"/>
      <c r="C15" s="26" t="s">
        <v>415</v>
      </c>
      <c r="D15" s="27"/>
      <c r="E15" s="28"/>
      <c r="G15" s="28">
        <v>1202229</v>
      </c>
      <c r="H15" s="28">
        <v>1157602</v>
      </c>
      <c r="I15" s="28" t="s">
        <v>102</v>
      </c>
      <c r="J15" s="82" t="s">
        <v>103</v>
      </c>
      <c r="K15" s="29"/>
      <c r="L15" s="19"/>
      <c r="M15" s="18"/>
    </row>
    <row r="16" spans="2:13" s="11" customFormat="1" ht="27.75" customHeight="1">
      <c r="B16" s="20"/>
      <c r="C16" s="30"/>
      <c r="D16" s="565" t="s">
        <v>214</v>
      </c>
      <c r="E16" s="566"/>
      <c r="F16" s="566"/>
      <c r="G16" s="32">
        <v>425477</v>
      </c>
      <c r="H16" s="32">
        <v>415564</v>
      </c>
      <c r="I16" s="32" t="s">
        <v>104</v>
      </c>
      <c r="J16" s="81" t="s">
        <v>105</v>
      </c>
      <c r="K16" s="33"/>
      <c r="L16" s="19"/>
      <c r="M16" s="18"/>
    </row>
    <row r="17" spans="2:13" s="11" customFormat="1" ht="29.25" customHeight="1">
      <c r="B17" s="20"/>
      <c r="C17" s="30"/>
      <c r="D17" s="565" t="s">
        <v>215</v>
      </c>
      <c r="E17" s="551"/>
      <c r="F17" s="551"/>
      <c r="G17" s="32">
        <v>220384</v>
      </c>
      <c r="H17" s="32">
        <v>215994</v>
      </c>
      <c r="I17" s="32" t="s">
        <v>106</v>
      </c>
      <c r="J17" s="81" t="s">
        <v>107</v>
      </c>
      <c r="K17" s="33"/>
      <c r="L17" s="19"/>
      <c r="M17" s="18"/>
    </row>
    <row r="18" spans="2:13" s="11" customFormat="1" ht="31.5" customHeight="1">
      <c r="B18" s="20"/>
      <c r="C18" s="30"/>
      <c r="D18" s="565" t="s">
        <v>216</v>
      </c>
      <c r="E18" s="551"/>
      <c r="F18" s="551"/>
      <c r="G18" s="32">
        <v>311615</v>
      </c>
      <c r="H18" s="32">
        <v>298824</v>
      </c>
      <c r="I18" s="32" t="s">
        <v>108</v>
      </c>
      <c r="J18" s="81" t="s">
        <v>109</v>
      </c>
      <c r="K18" s="33"/>
      <c r="L18" s="19"/>
      <c r="M18" s="18"/>
    </row>
    <row r="19" spans="2:13" s="11" customFormat="1" ht="25.5" customHeight="1">
      <c r="B19" s="20"/>
      <c r="C19" s="30"/>
      <c r="D19" s="565" t="s">
        <v>217</v>
      </c>
      <c r="E19" s="551"/>
      <c r="F19" s="551"/>
      <c r="G19" s="32">
        <v>244753</v>
      </c>
      <c r="H19" s="32">
        <v>227220</v>
      </c>
      <c r="I19" s="32" t="s">
        <v>110</v>
      </c>
      <c r="J19" s="81" t="s">
        <v>111</v>
      </c>
      <c r="K19" s="33"/>
      <c r="L19" s="19"/>
      <c r="M19" s="18"/>
    </row>
    <row r="20" spans="2:13" s="11" customFormat="1" ht="6" customHeight="1">
      <c r="B20" s="20"/>
      <c r="C20" s="30"/>
      <c r="D20" s="35"/>
      <c r="E20" s="32"/>
      <c r="G20" s="32"/>
      <c r="H20" s="32"/>
      <c r="I20" s="32"/>
      <c r="J20" s="81"/>
      <c r="K20" s="33"/>
      <c r="L20" s="19"/>
      <c r="M20" s="18"/>
    </row>
    <row r="21" spans="2:13" s="11" customFormat="1" ht="12" customHeight="1">
      <c r="B21" s="20"/>
      <c r="C21" s="26" t="s">
        <v>416</v>
      </c>
      <c r="D21" s="27"/>
      <c r="E21" s="28"/>
      <c r="G21" s="28">
        <v>170451</v>
      </c>
      <c r="H21" s="28">
        <v>172375</v>
      </c>
      <c r="I21" s="28" t="s">
        <v>112</v>
      </c>
      <c r="J21" s="82" t="s">
        <v>113</v>
      </c>
      <c r="K21" s="29"/>
      <c r="L21" s="19"/>
      <c r="M21" s="18"/>
    </row>
    <row r="22" spans="2:13" s="11" customFormat="1" ht="27.75" customHeight="1">
      <c r="B22" s="20"/>
      <c r="C22" s="36"/>
      <c r="D22" s="565" t="s">
        <v>214</v>
      </c>
      <c r="E22" s="551"/>
      <c r="F22" s="551"/>
      <c r="G22" s="32">
        <v>47924</v>
      </c>
      <c r="H22" s="32">
        <v>46152</v>
      </c>
      <c r="I22" s="32" t="s">
        <v>114</v>
      </c>
      <c r="J22" s="81" t="s">
        <v>115</v>
      </c>
      <c r="K22" s="33"/>
      <c r="L22" s="19"/>
      <c r="M22" s="18"/>
    </row>
    <row r="23" spans="2:13" s="11" customFormat="1" ht="28.5" customHeight="1">
      <c r="B23" s="20"/>
      <c r="C23" s="36"/>
      <c r="D23" s="565" t="s">
        <v>215</v>
      </c>
      <c r="E23" s="551"/>
      <c r="F23" s="551"/>
      <c r="G23" s="32">
        <v>28139</v>
      </c>
      <c r="H23" s="32">
        <v>28207</v>
      </c>
      <c r="I23" s="32" t="s">
        <v>116</v>
      </c>
      <c r="J23" s="81" t="s">
        <v>117</v>
      </c>
      <c r="K23" s="33"/>
      <c r="L23" s="19"/>
      <c r="M23" s="18"/>
    </row>
    <row r="24" spans="2:13" s="11" customFormat="1" ht="30.75" customHeight="1">
      <c r="B24" s="20"/>
      <c r="C24" s="36"/>
      <c r="D24" s="565" t="s">
        <v>216</v>
      </c>
      <c r="E24" s="551"/>
      <c r="F24" s="551"/>
      <c r="G24" s="32">
        <v>38918</v>
      </c>
      <c r="H24" s="32">
        <v>41760</v>
      </c>
      <c r="I24" s="32" t="s">
        <v>118</v>
      </c>
      <c r="J24" s="81" t="s">
        <v>119</v>
      </c>
      <c r="K24" s="33"/>
      <c r="L24" s="19"/>
      <c r="M24" s="18"/>
    </row>
    <row r="25" spans="2:13" s="11" customFormat="1" ht="25.5" customHeight="1">
      <c r="B25" s="20"/>
      <c r="C25" s="36"/>
      <c r="D25" s="565" t="s">
        <v>217</v>
      </c>
      <c r="E25" s="551"/>
      <c r="F25" s="551"/>
      <c r="G25" s="32">
        <v>55470</v>
      </c>
      <c r="H25" s="32">
        <v>56256</v>
      </c>
      <c r="I25" s="32" t="s">
        <v>120</v>
      </c>
      <c r="J25" s="81" t="s">
        <v>121</v>
      </c>
      <c r="K25" s="33"/>
      <c r="L25" s="19"/>
      <c r="M25" s="18"/>
    </row>
    <row r="26" spans="2:13" s="11" customFormat="1" ht="12" customHeight="1">
      <c r="B26" s="20"/>
      <c r="C26" s="37"/>
      <c r="D26" s="38"/>
      <c r="E26" s="39"/>
      <c r="F26" s="39"/>
      <c r="G26" s="39"/>
      <c r="H26" s="39"/>
      <c r="I26" s="39"/>
      <c r="J26" s="39"/>
      <c r="K26" s="40"/>
      <c r="L26" s="19"/>
      <c r="M26" s="18"/>
    </row>
    <row r="27" spans="2:13" s="11" customFormat="1" ht="12" customHeight="1">
      <c r="B27" s="20"/>
      <c r="C27" s="21"/>
      <c r="D27" s="17"/>
      <c r="E27" s="17"/>
      <c r="F27" s="17"/>
      <c r="G27" s="17"/>
      <c r="H27" s="18"/>
      <c r="I27" s="18"/>
      <c r="J27" s="18"/>
      <c r="K27" s="18"/>
      <c r="L27" s="19"/>
      <c r="M27" s="18"/>
    </row>
    <row r="28" spans="2:13" s="11" customFormat="1" ht="12" customHeight="1">
      <c r="B28" s="20"/>
      <c r="C28" s="41" t="s">
        <v>431</v>
      </c>
      <c r="D28" s="20"/>
      <c r="E28" s="20"/>
      <c r="F28" s="20"/>
      <c r="G28" s="20"/>
      <c r="H28" s="20"/>
      <c r="I28" s="18"/>
      <c r="J28" s="18"/>
      <c r="K28" s="18"/>
      <c r="L28" s="19"/>
      <c r="M28" s="18"/>
    </row>
    <row r="29" spans="2:13" s="11" customFormat="1" ht="12" customHeight="1">
      <c r="B29" s="20"/>
      <c r="C29" s="41"/>
      <c r="D29" s="20"/>
      <c r="E29" s="20"/>
      <c r="F29" s="20"/>
      <c r="G29" s="20"/>
      <c r="H29" s="20"/>
      <c r="I29" s="18"/>
      <c r="J29" s="18"/>
      <c r="K29" s="18"/>
      <c r="L29" s="19"/>
      <c r="M29" s="18"/>
    </row>
    <row r="30" spans="2:13" s="11" customFormat="1" ht="12" customHeight="1">
      <c r="B30" s="20"/>
      <c r="C30" s="41"/>
      <c r="D30" s="20"/>
      <c r="E30" s="20"/>
      <c r="F30" s="20"/>
      <c r="G30" s="20"/>
      <c r="H30" s="20"/>
      <c r="I30" s="18"/>
      <c r="J30" s="18"/>
      <c r="K30" s="18"/>
      <c r="L30" s="19"/>
      <c r="M30" s="18"/>
    </row>
    <row r="31" spans="2:13" s="11" customFormat="1" ht="12" customHeight="1">
      <c r="B31" s="20"/>
      <c r="D31" s="20"/>
      <c r="E31" s="20"/>
      <c r="F31" s="20"/>
      <c r="G31" s="20"/>
      <c r="H31" s="20"/>
      <c r="I31" s="18"/>
      <c r="J31" s="18"/>
      <c r="K31" s="18"/>
      <c r="L31" s="19"/>
      <c r="M31" s="18"/>
    </row>
    <row r="32" spans="2:13" s="11" customFormat="1" ht="12" customHeight="1">
      <c r="B32" s="15" t="s">
        <v>417</v>
      </c>
      <c r="C32" s="16" t="s">
        <v>418</v>
      </c>
      <c r="D32" s="17"/>
      <c r="E32" s="17"/>
      <c r="F32" s="17"/>
      <c r="G32" s="17"/>
      <c r="H32" s="18"/>
      <c r="I32" s="18"/>
      <c r="J32" s="18"/>
      <c r="K32" s="18"/>
      <c r="L32" s="19"/>
      <c r="M32" s="18"/>
    </row>
    <row r="33" spans="2:13" s="11" customFormat="1" ht="12" customHeight="1">
      <c r="B33" s="20"/>
      <c r="C33" s="21" t="s">
        <v>467</v>
      </c>
      <c r="D33" s="17"/>
      <c r="E33" s="17"/>
      <c r="F33" s="17"/>
      <c r="G33" s="17"/>
      <c r="H33" s="18"/>
      <c r="I33" s="18"/>
      <c r="J33" s="18"/>
      <c r="K33" s="18"/>
      <c r="L33" s="19"/>
      <c r="M33" s="18"/>
    </row>
    <row r="34" spans="2:13" s="11" customFormat="1" ht="12" customHeight="1">
      <c r="B34" s="20"/>
      <c r="C34" s="21"/>
      <c r="D34" s="17"/>
      <c r="E34" s="17"/>
      <c r="F34" s="17"/>
      <c r="G34" s="17"/>
      <c r="H34" s="18"/>
      <c r="I34" s="18"/>
      <c r="J34" s="18"/>
      <c r="K34" s="18"/>
      <c r="L34" s="19"/>
      <c r="M34" s="18"/>
    </row>
    <row r="35" spans="2:16" s="11" customFormat="1" ht="15.75" customHeight="1">
      <c r="B35" s="20"/>
      <c r="C35" s="404"/>
      <c r="D35" s="410"/>
      <c r="E35" s="410"/>
      <c r="F35" s="410"/>
      <c r="G35" s="511" t="s">
        <v>419</v>
      </c>
      <c r="H35" s="524"/>
      <c r="I35" s="524"/>
      <c r="J35" s="524"/>
      <c r="K35" s="512"/>
      <c r="L35" s="511" t="s">
        <v>420</v>
      </c>
      <c r="M35" s="524"/>
      <c r="N35" s="524"/>
      <c r="O35" s="524"/>
      <c r="P35" s="513"/>
    </row>
    <row r="36" spans="2:16" s="11" customFormat="1" ht="12" customHeight="1">
      <c r="B36" s="20"/>
      <c r="C36" s="406"/>
      <c r="D36" s="414"/>
      <c r="E36" s="414"/>
      <c r="F36" s="407"/>
      <c r="G36" s="442" t="s">
        <v>395</v>
      </c>
      <c r="H36" s="442" t="s">
        <v>396</v>
      </c>
      <c r="I36" s="442" t="s">
        <v>379</v>
      </c>
      <c r="J36" s="441" t="s">
        <v>385</v>
      </c>
      <c r="K36" s="441" t="s">
        <v>442</v>
      </c>
      <c r="L36" s="442" t="s">
        <v>395</v>
      </c>
      <c r="M36" s="442" t="s">
        <v>396</v>
      </c>
      <c r="N36" s="442" t="s">
        <v>379</v>
      </c>
      <c r="O36" s="468" t="s">
        <v>385</v>
      </c>
      <c r="P36" s="443" t="s">
        <v>442</v>
      </c>
    </row>
    <row r="37" spans="2:16" s="11" customFormat="1" ht="6.75" customHeight="1">
      <c r="B37" s="20"/>
      <c r="C37" s="22"/>
      <c r="D37" s="23"/>
      <c r="E37" s="24"/>
      <c r="G37" s="42"/>
      <c r="H37" s="42"/>
      <c r="I37" s="42"/>
      <c r="J37" s="316"/>
      <c r="K37" s="388"/>
      <c r="L37" s="383"/>
      <c r="M37" s="42"/>
      <c r="N37" s="42"/>
      <c r="O37" s="42"/>
      <c r="P37" s="395"/>
    </row>
    <row r="38" spans="2:16" s="11" customFormat="1" ht="12" customHeight="1">
      <c r="B38" s="20"/>
      <c r="C38" s="435" t="s">
        <v>390</v>
      </c>
      <c r="D38" s="436"/>
      <c r="E38" s="437"/>
      <c r="F38" s="437"/>
      <c r="G38" s="438">
        <v>79407</v>
      </c>
      <c r="H38" s="438">
        <v>113921</v>
      </c>
      <c r="I38" s="438" t="s">
        <v>122</v>
      </c>
      <c r="J38" s="438" t="s">
        <v>123</v>
      </c>
      <c r="K38" s="445"/>
      <c r="L38" s="446">
        <v>40573</v>
      </c>
      <c r="M38" s="447">
        <v>82780</v>
      </c>
      <c r="N38" s="447" t="s">
        <v>144</v>
      </c>
      <c r="O38" s="447" t="s">
        <v>145</v>
      </c>
      <c r="P38" s="448"/>
    </row>
    <row r="39" spans="2:16" s="11" customFormat="1" ht="9" customHeight="1">
      <c r="B39" s="20"/>
      <c r="C39" s="22"/>
      <c r="D39" s="23"/>
      <c r="E39" s="24"/>
      <c r="F39" s="18"/>
      <c r="G39" s="28"/>
      <c r="H39" s="28"/>
      <c r="I39" s="28"/>
      <c r="J39" s="389"/>
      <c r="K39" s="390"/>
      <c r="L39" s="384"/>
      <c r="M39" s="28"/>
      <c r="N39" s="28"/>
      <c r="O39" s="28"/>
      <c r="P39" s="396"/>
    </row>
    <row r="40" spans="2:16" s="11" customFormat="1" ht="12" customHeight="1">
      <c r="B40" s="20"/>
      <c r="C40" s="26" t="s">
        <v>415</v>
      </c>
      <c r="D40" s="27"/>
      <c r="E40" s="28"/>
      <c r="G40" s="28">
        <v>63084</v>
      </c>
      <c r="H40" s="28">
        <v>90389</v>
      </c>
      <c r="I40" s="28" t="s">
        <v>124</v>
      </c>
      <c r="J40" s="295" t="s">
        <v>125</v>
      </c>
      <c r="K40" s="391"/>
      <c r="L40" s="384">
        <v>30911</v>
      </c>
      <c r="M40" s="28">
        <v>63694</v>
      </c>
      <c r="N40" s="28" t="s">
        <v>146</v>
      </c>
      <c r="O40" s="82" t="s">
        <v>147</v>
      </c>
      <c r="P40" s="29"/>
    </row>
    <row r="41" spans="2:16" s="11" customFormat="1" ht="27" customHeight="1">
      <c r="B41" s="20"/>
      <c r="C41" s="30"/>
      <c r="D41" s="565" t="s">
        <v>214</v>
      </c>
      <c r="E41" s="566"/>
      <c r="F41" s="566"/>
      <c r="G41" s="46">
        <v>15906</v>
      </c>
      <c r="H41" s="46">
        <v>18175</v>
      </c>
      <c r="I41" s="46" t="s">
        <v>126</v>
      </c>
      <c r="J41" s="305" t="s">
        <v>127</v>
      </c>
      <c r="K41" s="392"/>
      <c r="L41" s="385">
        <v>8132</v>
      </c>
      <c r="M41" s="46">
        <v>10828</v>
      </c>
      <c r="N41" s="46" t="s">
        <v>148</v>
      </c>
      <c r="O41" s="96" t="s">
        <v>149</v>
      </c>
      <c r="P41" s="48"/>
    </row>
    <row r="42" spans="2:16" s="11" customFormat="1" ht="27" customHeight="1">
      <c r="B42" s="20"/>
      <c r="C42" s="30"/>
      <c r="D42" s="565" t="s">
        <v>215</v>
      </c>
      <c r="E42" s="551"/>
      <c r="F42" s="551"/>
      <c r="G42" s="46">
        <v>11267</v>
      </c>
      <c r="H42" s="46">
        <v>18759</v>
      </c>
      <c r="I42" s="46" t="s">
        <v>128</v>
      </c>
      <c r="J42" s="305" t="s">
        <v>129</v>
      </c>
      <c r="K42" s="392"/>
      <c r="L42" s="385">
        <v>5710</v>
      </c>
      <c r="M42" s="46">
        <v>13812</v>
      </c>
      <c r="N42" s="46" t="s">
        <v>150</v>
      </c>
      <c r="O42" s="96" t="s">
        <v>151</v>
      </c>
      <c r="P42" s="48"/>
    </row>
    <row r="43" spans="2:16" s="11" customFormat="1" ht="31.5" customHeight="1">
      <c r="B43" s="20"/>
      <c r="C43" s="30"/>
      <c r="D43" s="565" t="s">
        <v>216</v>
      </c>
      <c r="E43" s="551"/>
      <c r="F43" s="551"/>
      <c r="G43" s="46">
        <v>17713</v>
      </c>
      <c r="H43" s="46">
        <v>27918</v>
      </c>
      <c r="I43" s="46" t="s">
        <v>130</v>
      </c>
      <c r="J43" s="305" t="s">
        <v>131</v>
      </c>
      <c r="K43" s="392"/>
      <c r="L43" s="385">
        <v>8633</v>
      </c>
      <c r="M43" s="46">
        <v>20436</v>
      </c>
      <c r="N43" s="46" t="s">
        <v>152</v>
      </c>
      <c r="O43" s="96" t="s">
        <v>153</v>
      </c>
      <c r="P43" s="48"/>
    </row>
    <row r="44" spans="2:16" s="11" customFormat="1" ht="23.25" customHeight="1">
      <c r="B44" s="20"/>
      <c r="C44" s="30"/>
      <c r="D44" s="565" t="s">
        <v>217</v>
      </c>
      <c r="E44" s="551"/>
      <c r="F44" s="551"/>
      <c r="G44" s="32">
        <v>18198</v>
      </c>
      <c r="H44" s="32">
        <v>25537</v>
      </c>
      <c r="I44" s="32" t="s">
        <v>132</v>
      </c>
      <c r="J44" s="293" t="s">
        <v>133</v>
      </c>
      <c r="K44" s="393"/>
      <c r="L44" s="386">
        <v>8436</v>
      </c>
      <c r="M44" s="32">
        <v>18618</v>
      </c>
      <c r="N44" s="32" t="s">
        <v>154</v>
      </c>
      <c r="O44" s="81" t="s">
        <v>155</v>
      </c>
      <c r="P44" s="33"/>
    </row>
    <row r="45" spans="2:16" s="11" customFormat="1" ht="7.5" customHeight="1">
      <c r="B45" s="20"/>
      <c r="C45" s="30"/>
      <c r="D45" s="35"/>
      <c r="E45" s="32"/>
      <c r="G45" s="28"/>
      <c r="H45" s="28"/>
      <c r="I45" s="28"/>
      <c r="J45" s="295"/>
      <c r="K45" s="391"/>
      <c r="L45" s="384"/>
      <c r="M45" s="28"/>
      <c r="N45" s="28"/>
      <c r="O45" s="82"/>
      <c r="P45" s="29"/>
    </row>
    <row r="46" spans="2:16" s="11" customFormat="1" ht="12" customHeight="1">
      <c r="B46" s="20"/>
      <c r="C46" s="26" t="s">
        <v>416</v>
      </c>
      <c r="D46" s="27"/>
      <c r="E46" s="28"/>
      <c r="G46" s="28">
        <v>16323</v>
      </c>
      <c r="H46" s="28">
        <v>23532</v>
      </c>
      <c r="I46" s="28" t="s">
        <v>134</v>
      </c>
      <c r="J46" s="295" t="s">
        <v>135</v>
      </c>
      <c r="K46" s="391"/>
      <c r="L46" s="384">
        <v>9662</v>
      </c>
      <c r="M46" s="28">
        <v>19086</v>
      </c>
      <c r="N46" s="28" t="s">
        <v>156</v>
      </c>
      <c r="O46" s="82" t="s">
        <v>157</v>
      </c>
      <c r="P46" s="29"/>
    </row>
    <row r="47" spans="2:16" s="11" customFormat="1" ht="28.5" customHeight="1">
      <c r="B47" s="20"/>
      <c r="C47" s="36"/>
      <c r="D47" s="565" t="s">
        <v>214</v>
      </c>
      <c r="E47" s="551"/>
      <c r="F47" s="551"/>
      <c r="G47" s="32">
        <v>3015</v>
      </c>
      <c r="H47" s="32">
        <v>4692</v>
      </c>
      <c r="I47" s="32" t="s">
        <v>136</v>
      </c>
      <c r="J47" s="293" t="s">
        <v>137</v>
      </c>
      <c r="K47" s="393"/>
      <c r="L47" s="386">
        <v>1206</v>
      </c>
      <c r="M47" s="32">
        <v>3066</v>
      </c>
      <c r="N47" s="32" t="s">
        <v>158</v>
      </c>
      <c r="O47" s="81" t="s">
        <v>159</v>
      </c>
      <c r="P47" s="33"/>
    </row>
    <row r="48" spans="2:16" s="11" customFormat="1" ht="25.5" customHeight="1">
      <c r="B48" s="20"/>
      <c r="C48" s="36"/>
      <c r="D48" s="565" t="s">
        <v>215</v>
      </c>
      <c r="E48" s="551"/>
      <c r="F48" s="551"/>
      <c r="G48" s="32">
        <v>1745</v>
      </c>
      <c r="H48" s="32">
        <v>2735</v>
      </c>
      <c r="I48" s="32" t="s">
        <v>138</v>
      </c>
      <c r="J48" s="293" t="s">
        <v>139</v>
      </c>
      <c r="K48" s="393"/>
      <c r="L48" s="386">
        <v>944</v>
      </c>
      <c r="M48" s="32">
        <v>2165</v>
      </c>
      <c r="N48" s="32" t="s">
        <v>160</v>
      </c>
      <c r="O48" s="81" t="s">
        <v>161</v>
      </c>
      <c r="P48" s="33"/>
    </row>
    <row r="49" spans="2:16" s="11" customFormat="1" ht="30.75" customHeight="1">
      <c r="B49" s="20"/>
      <c r="C49" s="36"/>
      <c r="D49" s="565" t="s">
        <v>216</v>
      </c>
      <c r="E49" s="551"/>
      <c r="F49" s="551"/>
      <c r="G49" s="32">
        <v>2502</v>
      </c>
      <c r="H49" s="32">
        <v>4349</v>
      </c>
      <c r="I49" s="32" t="s">
        <v>140</v>
      </c>
      <c r="J49" s="293" t="s">
        <v>141</v>
      </c>
      <c r="K49" s="393"/>
      <c r="L49" s="386">
        <v>1380</v>
      </c>
      <c r="M49" s="32">
        <v>3487</v>
      </c>
      <c r="N49" s="32" t="s">
        <v>162</v>
      </c>
      <c r="O49" s="81" t="s">
        <v>163</v>
      </c>
      <c r="P49" s="33"/>
    </row>
    <row r="50" spans="2:16" s="11" customFormat="1" ht="26.25" customHeight="1">
      <c r="B50" s="20"/>
      <c r="C50" s="36"/>
      <c r="D50" s="565" t="s">
        <v>217</v>
      </c>
      <c r="E50" s="551"/>
      <c r="F50" s="551"/>
      <c r="G50" s="32">
        <v>9061</v>
      </c>
      <c r="H50" s="32">
        <v>11756</v>
      </c>
      <c r="I50" s="32" t="s">
        <v>142</v>
      </c>
      <c r="J50" s="293" t="s">
        <v>143</v>
      </c>
      <c r="K50" s="393"/>
      <c r="L50" s="386">
        <v>6132</v>
      </c>
      <c r="M50" s="32">
        <v>10368</v>
      </c>
      <c r="N50" s="32" t="s">
        <v>164</v>
      </c>
      <c r="O50" s="81" t="s">
        <v>165</v>
      </c>
      <c r="P50" s="33"/>
    </row>
    <row r="51" spans="2:16" s="11" customFormat="1" ht="6.75" customHeight="1">
      <c r="B51" s="20"/>
      <c r="C51" s="37"/>
      <c r="D51" s="38"/>
      <c r="E51" s="39"/>
      <c r="F51" s="39"/>
      <c r="G51" s="39"/>
      <c r="H51" s="39"/>
      <c r="I51" s="39"/>
      <c r="J51" s="297"/>
      <c r="K51" s="394"/>
      <c r="L51" s="387"/>
      <c r="M51" s="39"/>
      <c r="N51" s="39"/>
      <c r="O51" s="39"/>
      <c r="P51" s="40"/>
    </row>
    <row r="52" spans="2:14" s="11" customFormat="1" ht="12" customHeight="1">
      <c r="B52" s="20"/>
      <c r="C52" s="27"/>
      <c r="D52" s="218"/>
      <c r="E52" s="219"/>
      <c r="F52" s="219"/>
      <c r="G52" s="219"/>
      <c r="H52" s="219"/>
      <c r="I52" s="219"/>
      <c r="J52" s="219"/>
      <c r="K52" s="219"/>
      <c r="L52" s="219"/>
      <c r="M52" s="219"/>
      <c r="N52" s="219"/>
    </row>
    <row r="53" spans="2:13" s="11" customFormat="1" ht="12" customHeight="1">
      <c r="B53" s="20"/>
      <c r="C53" s="41" t="s">
        <v>431</v>
      </c>
      <c r="D53" s="20"/>
      <c r="E53" s="20"/>
      <c r="F53" s="20"/>
      <c r="G53" s="20"/>
      <c r="H53" s="20"/>
      <c r="I53" s="18"/>
      <c r="J53" s="18"/>
      <c r="K53" s="18"/>
      <c r="L53" s="19"/>
      <c r="M53" s="18"/>
    </row>
    <row r="54" spans="2:13" s="11" customFormat="1" ht="12" customHeight="1">
      <c r="B54" s="20"/>
      <c r="C54" s="51"/>
      <c r="D54" s="20"/>
      <c r="E54" s="20"/>
      <c r="F54" s="20"/>
      <c r="G54" s="20"/>
      <c r="H54" s="20"/>
      <c r="I54" s="18"/>
      <c r="J54" s="18"/>
      <c r="K54" s="18"/>
      <c r="L54" s="19"/>
      <c r="M54" s="18"/>
    </row>
    <row r="55" spans="2:13" s="11" customFormat="1" ht="12" customHeight="1">
      <c r="B55" s="20"/>
      <c r="C55" s="51"/>
      <c r="D55" s="20"/>
      <c r="E55" s="20"/>
      <c r="F55" s="20"/>
      <c r="G55" s="20"/>
      <c r="H55" s="20"/>
      <c r="I55" s="18"/>
      <c r="J55" s="18"/>
      <c r="K55" s="18"/>
      <c r="L55" s="19"/>
      <c r="M55" s="18"/>
    </row>
    <row r="56" spans="2:13" s="11" customFormat="1" ht="12" customHeight="1">
      <c r="B56" s="19"/>
      <c r="C56" s="16"/>
      <c r="D56" s="17"/>
      <c r="E56" s="17"/>
      <c r="F56" s="17"/>
      <c r="G56" s="17"/>
      <c r="H56" s="18"/>
      <c r="I56" s="18"/>
      <c r="J56" s="18"/>
      <c r="K56" s="18"/>
      <c r="L56" s="19"/>
      <c r="M56" s="18"/>
    </row>
    <row r="57" spans="2:13" s="11" customFormat="1" ht="12" customHeight="1">
      <c r="B57" s="15" t="s">
        <v>421</v>
      </c>
      <c r="C57" s="16" t="s">
        <v>422</v>
      </c>
      <c r="D57" s="17"/>
      <c r="E57" s="17"/>
      <c r="F57" s="17"/>
      <c r="G57" s="17"/>
      <c r="H57" s="18"/>
      <c r="I57" s="18"/>
      <c r="J57" s="18"/>
      <c r="K57" s="18"/>
      <c r="L57" s="19"/>
      <c r="M57" s="18"/>
    </row>
    <row r="58" spans="2:13" s="11" customFormat="1" ht="12" customHeight="1">
      <c r="B58" s="20"/>
      <c r="C58" s="21" t="s">
        <v>468</v>
      </c>
      <c r="D58" s="17"/>
      <c r="E58" s="17"/>
      <c r="F58" s="52"/>
      <c r="G58" s="52"/>
      <c r="H58" s="18"/>
      <c r="I58" s="18"/>
      <c r="J58" s="18"/>
      <c r="K58" s="18"/>
      <c r="L58" s="19"/>
      <c r="M58" s="18"/>
    </row>
    <row r="59" spans="2:13" s="11" customFormat="1" ht="12" customHeight="1">
      <c r="B59" s="20"/>
      <c r="C59" s="21"/>
      <c r="D59" s="17"/>
      <c r="E59" s="17"/>
      <c r="F59" s="52"/>
      <c r="G59" s="52"/>
      <c r="H59" s="18"/>
      <c r="I59" s="18"/>
      <c r="J59" s="18"/>
      <c r="K59" s="18"/>
      <c r="L59" s="19"/>
      <c r="M59" s="18"/>
    </row>
    <row r="60" spans="2:16" s="11" customFormat="1" ht="12" customHeight="1">
      <c r="B60" s="20"/>
      <c r="C60" s="404"/>
      <c r="D60" s="410"/>
      <c r="E60" s="410"/>
      <c r="F60" s="410"/>
      <c r="G60" s="511" t="s">
        <v>423</v>
      </c>
      <c r="H60" s="524"/>
      <c r="I60" s="524"/>
      <c r="J60" s="524"/>
      <c r="K60" s="512"/>
      <c r="L60" s="511" t="s">
        <v>424</v>
      </c>
      <c r="M60" s="524"/>
      <c r="N60" s="524"/>
      <c r="O60" s="524"/>
      <c r="P60" s="513"/>
    </row>
    <row r="61" spans="2:16" s="11" customFormat="1" ht="12" customHeight="1">
      <c r="B61" s="20"/>
      <c r="C61" s="406"/>
      <c r="D61" s="411"/>
      <c r="E61" s="411"/>
      <c r="F61" s="430"/>
      <c r="G61" s="408" t="s">
        <v>395</v>
      </c>
      <c r="H61" s="408" t="s">
        <v>396</v>
      </c>
      <c r="I61" s="408" t="s">
        <v>379</v>
      </c>
      <c r="J61" s="408" t="s">
        <v>385</v>
      </c>
      <c r="K61" s="408" t="s">
        <v>442</v>
      </c>
      <c r="L61" s="408" t="s">
        <v>395</v>
      </c>
      <c r="M61" s="408" t="s">
        <v>396</v>
      </c>
      <c r="N61" s="408" t="s">
        <v>379</v>
      </c>
      <c r="O61" s="408" t="s">
        <v>385</v>
      </c>
      <c r="P61" s="409" t="s">
        <v>442</v>
      </c>
    </row>
    <row r="62" spans="2:16" s="11" customFormat="1" ht="6" customHeight="1">
      <c r="B62" s="20"/>
      <c r="C62" s="22"/>
      <c r="D62" s="23"/>
      <c r="G62" s="53"/>
      <c r="H62" s="53"/>
      <c r="I62" s="53"/>
      <c r="J62" s="53"/>
      <c r="K62" s="287"/>
      <c r="L62" s="53"/>
      <c r="M62" s="53"/>
      <c r="N62" s="53"/>
      <c r="O62" s="53"/>
      <c r="P62" s="288"/>
    </row>
    <row r="63" spans="2:16" s="11" customFormat="1" ht="12" customHeight="1">
      <c r="B63" s="20"/>
      <c r="C63" s="435" t="s">
        <v>390</v>
      </c>
      <c r="D63" s="436"/>
      <c r="E63" s="437"/>
      <c r="F63" s="437"/>
      <c r="G63" s="449">
        <v>17.286637198231894</v>
      </c>
      <c r="H63" s="449">
        <v>11.674555174199664</v>
      </c>
      <c r="I63" s="449">
        <v>10.5</v>
      </c>
      <c r="J63" s="449">
        <v>9.5</v>
      </c>
      <c r="K63" s="450"/>
      <c r="L63" s="451">
        <v>33.83235156384788</v>
      </c>
      <c r="M63" s="452">
        <v>16.066404928726744</v>
      </c>
      <c r="N63" s="452">
        <v>14</v>
      </c>
      <c r="O63" s="452">
        <v>11.7</v>
      </c>
      <c r="P63" s="453"/>
    </row>
    <row r="64" spans="2:16" s="11" customFormat="1" ht="6.75" customHeight="1">
      <c r="B64" s="20"/>
      <c r="C64" s="22"/>
      <c r="D64" s="23"/>
      <c r="E64" s="24"/>
      <c r="F64" s="18"/>
      <c r="G64" s="54"/>
      <c r="H64" s="54"/>
      <c r="I64" s="54"/>
      <c r="J64" s="54"/>
      <c r="K64" s="55"/>
      <c r="L64" s="54"/>
      <c r="M64" s="54"/>
      <c r="N64" s="54"/>
      <c r="O64" s="54"/>
      <c r="P64" s="56"/>
    </row>
    <row r="65" spans="2:16" s="11" customFormat="1" ht="12" customHeight="1">
      <c r="B65" s="20"/>
      <c r="C65" s="26" t="s">
        <v>415</v>
      </c>
      <c r="D65" s="27"/>
      <c r="E65" s="28"/>
      <c r="G65" s="54">
        <v>19.05758988015979</v>
      </c>
      <c r="H65" s="54">
        <v>12.80689021894257</v>
      </c>
      <c r="I65" s="54">
        <v>11.5</v>
      </c>
      <c r="J65" s="54">
        <v>10.3</v>
      </c>
      <c r="K65" s="55"/>
      <c r="L65" s="54">
        <v>38.893241888001036</v>
      </c>
      <c r="M65" s="54">
        <v>18.174427732596477</v>
      </c>
      <c r="N65" s="54">
        <v>15.7</v>
      </c>
      <c r="O65" s="54">
        <v>12.8</v>
      </c>
      <c r="P65" s="56"/>
    </row>
    <row r="66" spans="2:16" s="11" customFormat="1" ht="28.5" customHeight="1">
      <c r="B66" s="20"/>
      <c r="C66" s="30"/>
      <c r="D66" s="565" t="s">
        <v>214</v>
      </c>
      <c r="E66" s="566"/>
      <c r="F66" s="566"/>
      <c r="G66" s="57">
        <v>26.74946561046146</v>
      </c>
      <c r="H66" s="57">
        <v>22.864594222833563</v>
      </c>
      <c r="I66" s="57">
        <v>15.9</v>
      </c>
      <c r="J66" s="57">
        <v>15.1</v>
      </c>
      <c r="K66" s="58"/>
      <c r="L66" s="57">
        <v>52.321323167732416</v>
      </c>
      <c r="M66" s="57">
        <v>38.37864794975988</v>
      </c>
      <c r="N66" s="57">
        <v>26.5</v>
      </c>
      <c r="O66" s="57">
        <v>22.4</v>
      </c>
      <c r="P66" s="59"/>
    </row>
    <row r="67" spans="2:16" s="11" customFormat="1" ht="27" customHeight="1">
      <c r="B67" s="20"/>
      <c r="C67" s="30"/>
      <c r="D67" s="565" t="s">
        <v>215</v>
      </c>
      <c r="E67" s="551"/>
      <c r="F67" s="551"/>
      <c r="G67" s="57">
        <v>19.560131357060442</v>
      </c>
      <c r="H67" s="57">
        <v>11.514153206460898</v>
      </c>
      <c r="I67" s="57">
        <v>10.9</v>
      </c>
      <c r="J67" s="57">
        <v>9</v>
      </c>
      <c r="K67" s="58"/>
      <c r="L67" s="57">
        <v>38.59614711033275</v>
      </c>
      <c r="M67" s="57">
        <v>15.638140747176369</v>
      </c>
      <c r="N67" s="57">
        <v>13.9</v>
      </c>
      <c r="O67" s="57">
        <v>10.6</v>
      </c>
      <c r="P67" s="59"/>
    </row>
    <row r="68" spans="2:16" s="11" customFormat="1" ht="30.75" customHeight="1">
      <c r="B68" s="20"/>
      <c r="C68" s="30"/>
      <c r="D68" s="565" t="s">
        <v>216</v>
      </c>
      <c r="E68" s="551"/>
      <c r="F68" s="551"/>
      <c r="G68" s="57">
        <v>17.592446225935753</v>
      </c>
      <c r="H68" s="57">
        <v>10.703632065334194</v>
      </c>
      <c r="I68" s="57">
        <v>10.3</v>
      </c>
      <c r="J68" s="57">
        <v>8.9</v>
      </c>
      <c r="K68" s="58"/>
      <c r="L68" s="57">
        <v>36.095795204448045</v>
      </c>
      <c r="M68" s="57">
        <v>14.622431004110393</v>
      </c>
      <c r="N68" s="57">
        <v>13.3</v>
      </c>
      <c r="O68" s="57">
        <v>10.6</v>
      </c>
      <c r="P68" s="59"/>
    </row>
    <row r="69" spans="2:16" s="11" customFormat="1" ht="24.75" customHeight="1">
      <c r="B69" s="20"/>
      <c r="C69" s="30"/>
      <c r="D69" s="565" t="s">
        <v>217</v>
      </c>
      <c r="E69" s="551"/>
      <c r="F69" s="551"/>
      <c r="G69" s="60">
        <v>13.44944499395538</v>
      </c>
      <c r="H69" s="60">
        <v>8.897677879155735</v>
      </c>
      <c r="I69" s="60">
        <v>8.6</v>
      </c>
      <c r="J69" s="60">
        <v>8.1</v>
      </c>
      <c r="K69" s="61"/>
      <c r="L69" s="60">
        <v>29.012920815552395</v>
      </c>
      <c r="M69" s="60">
        <v>12.20431840154689</v>
      </c>
      <c r="N69" s="60">
        <v>11.2</v>
      </c>
      <c r="O69" s="60">
        <v>9.5</v>
      </c>
      <c r="P69" s="62"/>
    </row>
    <row r="70" spans="2:16" s="11" customFormat="1" ht="6.75" customHeight="1">
      <c r="B70" s="20"/>
      <c r="C70" s="30"/>
      <c r="D70" s="35"/>
      <c r="E70" s="32"/>
      <c r="G70" s="60"/>
      <c r="H70" s="60"/>
      <c r="I70" s="60"/>
      <c r="J70" s="60"/>
      <c r="K70" s="61"/>
      <c r="L70" s="60"/>
      <c r="M70" s="60"/>
      <c r="N70" s="60"/>
      <c r="O70" s="60"/>
      <c r="P70" s="62"/>
    </row>
    <row r="71" spans="2:16" s="11" customFormat="1" ht="12" customHeight="1">
      <c r="B71" s="20"/>
      <c r="C71" s="26" t="s">
        <v>416</v>
      </c>
      <c r="D71" s="27"/>
      <c r="E71" s="28"/>
      <c r="G71" s="54">
        <v>10.442381915089138</v>
      </c>
      <c r="H71" s="54">
        <v>7.325131735509094</v>
      </c>
      <c r="I71" s="54">
        <v>6.9</v>
      </c>
      <c r="J71" s="54">
        <v>6.5</v>
      </c>
      <c r="K71" s="55"/>
      <c r="L71" s="54">
        <v>17.641378596563857</v>
      </c>
      <c r="M71" s="54">
        <v>9.031489049565126</v>
      </c>
      <c r="N71" s="54">
        <v>8.2</v>
      </c>
      <c r="O71" s="54">
        <v>7.6</v>
      </c>
      <c r="P71" s="56"/>
    </row>
    <row r="72" spans="2:16" s="11" customFormat="1" ht="26.25" customHeight="1">
      <c r="B72" s="20"/>
      <c r="C72" s="36"/>
      <c r="D72" s="565" t="s">
        <v>214</v>
      </c>
      <c r="E72" s="551"/>
      <c r="F72" s="551"/>
      <c r="G72" s="60">
        <v>15.895190713101162</v>
      </c>
      <c r="H72" s="60">
        <v>9.836317135549873</v>
      </c>
      <c r="I72" s="60">
        <v>9.5</v>
      </c>
      <c r="J72" s="60">
        <v>8.4</v>
      </c>
      <c r="K72" s="61"/>
      <c r="L72" s="60">
        <v>39.7379767827529</v>
      </c>
      <c r="M72" s="60">
        <v>15.052837573385519</v>
      </c>
      <c r="N72" s="60">
        <v>13.8</v>
      </c>
      <c r="O72" s="60">
        <v>11.7</v>
      </c>
      <c r="P72" s="62"/>
    </row>
    <row r="73" spans="2:16" s="11" customFormat="1" ht="31.5" customHeight="1">
      <c r="B73" s="20"/>
      <c r="C73" s="36"/>
      <c r="D73" s="565" t="s">
        <v>215</v>
      </c>
      <c r="E73" s="551"/>
      <c r="F73" s="551"/>
      <c r="G73" s="60">
        <v>16.125501432664755</v>
      </c>
      <c r="H73" s="60">
        <v>10.313345521023766</v>
      </c>
      <c r="I73" s="60">
        <v>9.6</v>
      </c>
      <c r="J73" s="60">
        <v>9</v>
      </c>
      <c r="K73" s="61"/>
      <c r="L73" s="60">
        <v>29.80826271186441</v>
      </c>
      <c r="M73" s="60">
        <v>13.02863741339492</v>
      </c>
      <c r="N73" s="60">
        <v>11.6</v>
      </c>
      <c r="O73" s="60">
        <v>10.6</v>
      </c>
      <c r="P73" s="62"/>
    </row>
    <row r="74" spans="2:16" s="11" customFormat="1" ht="29.25" customHeight="1">
      <c r="B74" s="20"/>
      <c r="C74" s="36"/>
      <c r="D74" s="565" t="s">
        <v>216</v>
      </c>
      <c r="E74" s="551"/>
      <c r="F74" s="551"/>
      <c r="G74" s="60">
        <v>15.554756195043964</v>
      </c>
      <c r="H74" s="60">
        <v>9.60220740400092</v>
      </c>
      <c r="I74" s="60">
        <v>8.8</v>
      </c>
      <c r="J74" s="60">
        <v>8</v>
      </c>
      <c r="K74" s="61"/>
      <c r="L74" s="60">
        <v>28.201449275362318</v>
      </c>
      <c r="M74" s="60">
        <v>11.975910524806423</v>
      </c>
      <c r="N74" s="60">
        <v>10.5</v>
      </c>
      <c r="O74" s="60">
        <v>9.2</v>
      </c>
      <c r="P74" s="62"/>
    </row>
    <row r="75" spans="2:16" s="11" customFormat="1" ht="26.25" customHeight="1">
      <c r="B75" s="20"/>
      <c r="C75" s="36"/>
      <c r="D75" s="565" t="s">
        <v>217</v>
      </c>
      <c r="E75" s="551"/>
      <c r="F75" s="551"/>
      <c r="G75" s="60">
        <v>6.121840856417614</v>
      </c>
      <c r="H75" s="60">
        <v>4.785301122830895</v>
      </c>
      <c r="I75" s="60">
        <v>4.3</v>
      </c>
      <c r="J75" s="60">
        <v>4.4</v>
      </c>
      <c r="K75" s="61"/>
      <c r="L75" s="60">
        <v>9.045988258317026</v>
      </c>
      <c r="M75" s="60">
        <v>5.425925925925926</v>
      </c>
      <c r="N75" s="60">
        <v>4.8</v>
      </c>
      <c r="O75" s="60">
        <v>4.8</v>
      </c>
      <c r="P75" s="62"/>
    </row>
    <row r="76" spans="2:16" s="11" customFormat="1" ht="6" customHeight="1">
      <c r="B76" s="20"/>
      <c r="C76" s="37"/>
      <c r="D76" s="38"/>
      <c r="E76" s="38"/>
      <c r="F76" s="38"/>
      <c r="G76" s="63"/>
      <c r="H76" s="63"/>
      <c r="I76" s="63"/>
      <c r="J76" s="63"/>
      <c r="K76" s="64"/>
      <c r="L76" s="63"/>
      <c r="M76" s="63"/>
      <c r="N76" s="63"/>
      <c r="O76" s="63"/>
      <c r="P76" s="65"/>
    </row>
    <row r="77" spans="2:13" s="11" customFormat="1" ht="12" customHeight="1">
      <c r="B77" s="20"/>
      <c r="C77" s="21"/>
      <c r="D77" s="17"/>
      <c r="E77" s="17"/>
      <c r="F77" s="52"/>
      <c r="G77" s="52"/>
      <c r="H77" s="18"/>
      <c r="I77" s="18"/>
      <c r="J77" s="18"/>
      <c r="K77" s="18"/>
      <c r="L77" s="19"/>
      <c r="M77" s="18"/>
    </row>
    <row r="78" spans="2:13" s="11" customFormat="1" ht="12" customHeight="1">
      <c r="B78" s="20"/>
      <c r="C78" s="41" t="s">
        <v>431</v>
      </c>
      <c r="D78" s="20"/>
      <c r="E78" s="20"/>
      <c r="F78" s="20"/>
      <c r="G78" s="20"/>
      <c r="H78" s="20"/>
      <c r="I78" s="18"/>
      <c r="J78" s="18"/>
      <c r="K78" s="18"/>
      <c r="L78" s="19"/>
      <c r="M78" s="18"/>
    </row>
    <row r="79" spans="2:13" s="11" customFormat="1" ht="12" customHeight="1">
      <c r="B79" s="20"/>
      <c r="C79" s="51"/>
      <c r="D79" s="20"/>
      <c r="E79" s="20"/>
      <c r="F79" s="20"/>
      <c r="G79" s="20"/>
      <c r="H79" s="20"/>
      <c r="I79" s="18"/>
      <c r="J79" s="18"/>
      <c r="K79" s="18"/>
      <c r="L79" s="19"/>
      <c r="M79" s="18"/>
    </row>
    <row r="80" spans="2:13" s="11" customFormat="1" ht="12" customHeight="1">
      <c r="B80" s="20"/>
      <c r="C80" s="51"/>
      <c r="D80" s="20"/>
      <c r="E80" s="20"/>
      <c r="F80" s="20"/>
      <c r="G80" s="20"/>
      <c r="H80" s="20"/>
      <c r="I80" s="18"/>
      <c r="J80" s="18"/>
      <c r="K80" s="18"/>
      <c r="L80" s="19"/>
      <c r="M80" s="18"/>
    </row>
    <row r="81" spans="2:13" s="11" customFormat="1" ht="12" customHeight="1">
      <c r="B81" s="20"/>
      <c r="C81" s="20"/>
      <c r="D81" s="20"/>
      <c r="E81" s="20"/>
      <c r="F81" s="20"/>
      <c r="G81" s="20"/>
      <c r="H81" s="20"/>
      <c r="I81" s="18"/>
      <c r="J81" s="18"/>
      <c r="K81" s="18"/>
      <c r="L81" s="19"/>
      <c r="M81" s="18"/>
    </row>
    <row r="82" spans="2:13" s="11" customFormat="1" ht="12" customHeight="1">
      <c r="B82" s="66" t="s">
        <v>425</v>
      </c>
      <c r="C82" s="67" t="s">
        <v>426</v>
      </c>
      <c r="D82" s="52"/>
      <c r="E82" s="52"/>
      <c r="F82" s="52"/>
      <c r="G82" s="52"/>
      <c r="H82" s="52"/>
      <c r="I82" s="6"/>
      <c r="J82" s="18"/>
      <c r="K82" s="18"/>
      <c r="L82" s="19"/>
      <c r="M82" s="18"/>
    </row>
    <row r="83" spans="2:13" s="11" customFormat="1" ht="12" customHeight="1">
      <c r="B83" s="20"/>
      <c r="C83" s="68" t="s">
        <v>432</v>
      </c>
      <c r="D83" s="52"/>
      <c r="E83" s="52"/>
      <c r="F83" s="52"/>
      <c r="G83" s="52"/>
      <c r="H83" s="52"/>
      <c r="I83" s="6"/>
      <c r="J83" s="18"/>
      <c r="K83" s="18"/>
      <c r="L83" s="19"/>
      <c r="M83" s="18"/>
    </row>
    <row r="84" spans="2:13" s="11" customFormat="1" ht="12" customHeight="1">
      <c r="B84" s="20"/>
      <c r="C84" s="68"/>
      <c r="D84" s="52"/>
      <c r="E84" s="52"/>
      <c r="F84" s="52"/>
      <c r="G84" s="52"/>
      <c r="H84" s="52"/>
      <c r="I84" s="6"/>
      <c r="J84" s="18"/>
      <c r="K84" s="18"/>
      <c r="L84" s="19"/>
      <c r="M84" s="18"/>
    </row>
    <row r="85" spans="2:256" ht="12" customHeight="1">
      <c r="B85" s="20"/>
      <c r="C85" s="544"/>
      <c r="D85" s="545"/>
      <c r="E85" s="503" t="s">
        <v>427</v>
      </c>
      <c r="F85" s="504"/>
      <c r="G85" s="503" t="s">
        <v>428</v>
      </c>
      <c r="H85" s="567"/>
      <c r="I85" s="567"/>
      <c r="J85" s="568"/>
      <c r="K85" s="11"/>
      <c r="L85" s="10"/>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2:256" ht="12" customHeight="1">
      <c r="B86" s="20"/>
      <c r="C86" s="547"/>
      <c r="D86" s="569"/>
      <c r="E86" s="546"/>
      <c r="F86" s="546"/>
      <c r="G86" s="506" t="s">
        <v>429</v>
      </c>
      <c r="H86" s="507"/>
      <c r="I86" s="506" t="s">
        <v>430</v>
      </c>
      <c r="J86" s="508"/>
      <c r="K86" s="11"/>
      <c r="L86" s="10"/>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2:256" ht="12" customHeight="1">
      <c r="B87" s="20"/>
      <c r="C87" s="209"/>
      <c r="D87" s="104"/>
      <c r="E87" s="106"/>
      <c r="F87" s="106"/>
      <c r="G87" s="187"/>
      <c r="H87" s="187"/>
      <c r="I87" s="187"/>
      <c r="J87" s="210"/>
      <c r="K87" s="11"/>
      <c r="L87" s="10"/>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2:256" ht="12" customHeight="1">
      <c r="B88" s="20"/>
      <c r="C88" s="69" t="s">
        <v>405</v>
      </c>
      <c r="D88" s="35"/>
      <c r="E88" s="528">
        <v>10466</v>
      </c>
      <c r="F88" s="528"/>
      <c r="G88" s="501">
        <v>1623</v>
      </c>
      <c r="H88" s="529"/>
      <c r="I88" s="501" t="s">
        <v>283</v>
      </c>
      <c r="J88" s="502"/>
      <c r="K88" s="11"/>
      <c r="L88" s="10"/>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2:256" ht="12" customHeight="1">
      <c r="B89" s="20"/>
      <c r="C89" s="69" t="s">
        <v>406</v>
      </c>
      <c r="D89" s="35"/>
      <c r="E89" s="528">
        <v>10270</v>
      </c>
      <c r="F89" s="528"/>
      <c r="G89" s="501">
        <v>2113</v>
      </c>
      <c r="H89" s="529"/>
      <c r="I89" s="501" t="s">
        <v>283</v>
      </c>
      <c r="J89" s="502"/>
      <c r="K89" s="11"/>
      <c r="L89" s="10"/>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spans="2:256" ht="12" customHeight="1">
      <c r="B90" s="20"/>
      <c r="C90" s="69" t="s">
        <v>407</v>
      </c>
      <c r="D90" s="35"/>
      <c r="E90" s="528">
        <v>10174</v>
      </c>
      <c r="F90" s="528"/>
      <c r="G90" s="501">
        <v>2352</v>
      </c>
      <c r="H90" s="529"/>
      <c r="I90" s="501" t="s">
        <v>283</v>
      </c>
      <c r="J90" s="502"/>
      <c r="K90" s="11"/>
      <c r="L90" s="10"/>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row>
    <row r="91" spans="2:256" ht="12" customHeight="1">
      <c r="B91" s="20"/>
      <c r="C91" s="69" t="s">
        <v>408</v>
      </c>
      <c r="D91" s="35"/>
      <c r="E91" s="528">
        <v>9937</v>
      </c>
      <c r="F91" s="528"/>
      <c r="G91" s="501">
        <v>8845</v>
      </c>
      <c r="H91" s="529"/>
      <c r="I91" s="501" t="s">
        <v>283</v>
      </c>
      <c r="J91" s="502"/>
      <c r="K91" s="11"/>
      <c r="L91" s="10"/>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row>
    <row r="92" spans="2:256" ht="12" customHeight="1">
      <c r="B92" s="20"/>
      <c r="C92" s="69" t="s">
        <v>395</v>
      </c>
      <c r="D92" s="35"/>
      <c r="E92" s="528">
        <v>9865</v>
      </c>
      <c r="F92" s="528"/>
      <c r="G92" s="501">
        <v>10592</v>
      </c>
      <c r="H92" s="529"/>
      <c r="I92" s="501" t="s">
        <v>283</v>
      </c>
      <c r="J92" s="502"/>
      <c r="K92" s="11"/>
      <c r="L92" s="10"/>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row>
    <row r="93" spans="2:256" ht="12" customHeight="1">
      <c r="B93" s="20"/>
      <c r="C93" s="69" t="s">
        <v>383</v>
      </c>
      <c r="D93" s="35"/>
      <c r="E93" s="528">
        <v>9497</v>
      </c>
      <c r="F93" s="528"/>
      <c r="G93" s="501">
        <v>10902</v>
      </c>
      <c r="H93" s="529"/>
      <c r="I93" s="501" t="s">
        <v>283</v>
      </c>
      <c r="J93" s="502"/>
      <c r="K93" s="11"/>
      <c r="L93" s="10"/>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row>
    <row r="94" spans="2:256" ht="12" customHeight="1">
      <c r="B94" s="20"/>
      <c r="C94" s="69" t="s">
        <v>384</v>
      </c>
      <c r="D94" s="35"/>
      <c r="E94" s="528">
        <v>9212</v>
      </c>
      <c r="F94" s="528"/>
      <c r="G94" s="501">
        <v>10902</v>
      </c>
      <c r="H94" s="529"/>
      <c r="I94" s="501" t="s">
        <v>283</v>
      </c>
      <c r="J94" s="502"/>
      <c r="K94" s="11"/>
      <c r="L94" s="10"/>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row>
    <row r="95" spans="2:256" ht="12" customHeight="1">
      <c r="B95" s="20"/>
      <c r="C95" s="69" t="s">
        <v>396</v>
      </c>
      <c r="D95" s="35"/>
      <c r="E95" s="528">
        <v>8733</v>
      </c>
      <c r="F95" s="528"/>
      <c r="G95" s="501">
        <v>9043</v>
      </c>
      <c r="H95" s="529"/>
      <c r="I95" s="501">
        <v>618</v>
      </c>
      <c r="J95" s="502"/>
      <c r="K95" s="11"/>
      <c r="L95" s="10"/>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row>
    <row r="96" spans="2:256" ht="12" customHeight="1">
      <c r="B96" s="20"/>
      <c r="C96" s="69" t="s">
        <v>379</v>
      </c>
      <c r="D96" s="35"/>
      <c r="E96" s="528">
        <v>8584</v>
      </c>
      <c r="F96" s="528"/>
      <c r="G96" s="501">
        <v>3468</v>
      </c>
      <c r="H96" s="529"/>
      <c r="I96" s="501">
        <v>8618</v>
      </c>
      <c r="J96" s="502"/>
      <c r="K96" s="11"/>
      <c r="L96" s="10"/>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row>
    <row r="97" spans="2:256" ht="12" customHeight="1">
      <c r="B97" s="20"/>
      <c r="C97" s="69" t="s">
        <v>385</v>
      </c>
      <c r="D97" s="35"/>
      <c r="E97" s="528">
        <v>7068</v>
      </c>
      <c r="F97" s="528"/>
      <c r="G97" s="501" t="s">
        <v>283</v>
      </c>
      <c r="H97" s="552"/>
      <c r="I97" s="501">
        <v>7219</v>
      </c>
      <c r="J97" s="502"/>
      <c r="K97" s="11"/>
      <c r="L97" s="10"/>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row>
    <row r="98" spans="2:256" ht="11.25" customHeight="1">
      <c r="B98" s="20"/>
      <c r="C98" s="69" t="s">
        <v>442</v>
      </c>
      <c r="D98" s="35"/>
      <c r="E98" s="528"/>
      <c r="F98" s="528"/>
      <c r="G98" s="501"/>
      <c r="H98" s="552"/>
      <c r="I98" s="501"/>
      <c r="J98" s="502"/>
      <c r="K98" s="11"/>
      <c r="L98" s="10"/>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row>
    <row r="99" spans="2:256" ht="8.25" customHeight="1">
      <c r="B99" s="20"/>
      <c r="C99" s="211"/>
      <c r="D99" s="212"/>
      <c r="E99" s="213"/>
      <c r="F99" s="213"/>
      <c r="G99" s="214"/>
      <c r="H99" s="214"/>
      <c r="I99" s="214"/>
      <c r="J99" s="215"/>
      <c r="K99" s="11"/>
      <c r="L99" s="10"/>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row>
    <row r="100" spans="2:256" ht="8.25" customHeight="1">
      <c r="B100" s="20"/>
      <c r="C100" s="35"/>
      <c r="D100" s="35"/>
      <c r="E100" s="70"/>
      <c r="F100" s="70"/>
      <c r="G100" s="71"/>
      <c r="H100" s="71"/>
      <c r="I100" s="71"/>
      <c r="J100" s="71"/>
      <c r="K100" s="11"/>
      <c r="L100" s="10"/>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row>
    <row r="101" spans="3:18" ht="12" customHeight="1">
      <c r="C101" s="77" t="s">
        <v>434</v>
      </c>
      <c r="M101" s="11"/>
      <c r="N101" s="11"/>
      <c r="O101" s="11"/>
      <c r="P101" s="11"/>
      <c r="Q101" s="11"/>
      <c r="R101" s="11"/>
    </row>
    <row r="102" ht="3.75" customHeight="1"/>
    <row r="103" ht="12" customHeight="1">
      <c r="C103" s="51" t="s">
        <v>433</v>
      </c>
    </row>
    <row r="107" spans="2:16" ht="12" customHeight="1">
      <c r="B107" s="19" t="s">
        <v>555</v>
      </c>
      <c r="C107" s="78" t="s">
        <v>218</v>
      </c>
      <c r="D107" s="79"/>
      <c r="E107" s="79"/>
      <c r="F107" s="79"/>
      <c r="G107" s="79"/>
      <c r="H107" s="42"/>
      <c r="I107" s="18"/>
      <c r="J107" s="18"/>
      <c r="K107" s="18"/>
      <c r="L107" s="19"/>
      <c r="M107" s="18"/>
      <c r="N107" s="11"/>
      <c r="O107" s="11"/>
      <c r="P107" s="11"/>
    </row>
    <row r="108" spans="2:16" ht="12" customHeight="1">
      <c r="B108" s="20"/>
      <c r="C108" s="21" t="s">
        <v>469</v>
      </c>
      <c r="D108" s="17"/>
      <c r="E108" s="17"/>
      <c r="F108" s="17"/>
      <c r="G108" s="52"/>
      <c r="H108" s="18"/>
      <c r="I108" s="18"/>
      <c r="J108" s="18"/>
      <c r="K108" s="18"/>
      <c r="L108" s="19"/>
      <c r="M108" s="18"/>
      <c r="N108" s="11"/>
      <c r="O108" s="11"/>
      <c r="P108" s="11"/>
    </row>
    <row r="109" spans="2:16" ht="12" customHeight="1">
      <c r="B109" s="20"/>
      <c r="C109" s="21"/>
      <c r="D109" s="17"/>
      <c r="E109" s="17"/>
      <c r="F109" s="17"/>
      <c r="G109" s="52"/>
      <c r="H109" s="18"/>
      <c r="I109" s="18"/>
      <c r="J109" s="18"/>
      <c r="K109" s="18"/>
      <c r="L109" s="19"/>
      <c r="M109" s="18"/>
      <c r="N109" s="11"/>
      <c r="O109" s="11"/>
      <c r="P109" s="11"/>
    </row>
    <row r="110" spans="2:17" ht="12" customHeight="1">
      <c r="B110" s="20"/>
      <c r="C110" s="404"/>
      <c r="D110" s="410"/>
      <c r="E110" s="410"/>
      <c r="F110" s="511" t="s">
        <v>415</v>
      </c>
      <c r="G110" s="524"/>
      <c r="H110" s="524"/>
      <c r="I110" s="512"/>
      <c r="J110" s="511" t="s">
        <v>416</v>
      </c>
      <c r="K110" s="524"/>
      <c r="L110" s="524"/>
      <c r="M110" s="512"/>
      <c r="N110" s="511" t="s">
        <v>390</v>
      </c>
      <c r="O110" s="524"/>
      <c r="P110" s="524"/>
      <c r="Q110" s="513"/>
    </row>
    <row r="111" spans="2:17" ht="12" customHeight="1">
      <c r="B111" s="20"/>
      <c r="C111" s="431"/>
      <c r="D111" s="412"/>
      <c r="E111" s="412"/>
      <c r="F111" s="509" t="s">
        <v>385</v>
      </c>
      <c r="G111" s="510"/>
      <c r="H111" s="509" t="s">
        <v>442</v>
      </c>
      <c r="I111" s="510"/>
      <c r="J111" s="509" t="s">
        <v>385</v>
      </c>
      <c r="K111" s="510"/>
      <c r="L111" s="509" t="s">
        <v>442</v>
      </c>
      <c r="M111" s="510"/>
      <c r="N111" s="509" t="s">
        <v>385</v>
      </c>
      <c r="O111" s="510"/>
      <c r="P111" s="509" t="s">
        <v>442</v>
      </c>
      <c r="Q111" s="525"/>
    </row>
    <row r="112" spans="2:17" ht="12" customHeight="1">
      <c r="B112" s="20"/>
      <c r="C112" s="406"/>
      <c r="D112" s="411"/>
      <c r="E112" s="430"/>
      <c r="F112" s="442" t="s">
        <v>219</v>
      </c>
      <c r="G112" s="442" t="s">
        <v>220</v>
      </c>
      <c r="H112" s="442" t="s">
        <v>219</v>
      </c>
      <c r="I112" s="442" t="s">
        <v>220</v>
      </c>
      <c r="J112" s="442" t="s">
        <v>219</v>
      </c>
      <c r="K112" s="442" t="s">
        <v>220</v>
      </c>
      <c r="L112" s="442" t="s">
        <v>219</v>
      </c>
      <c r="M112" s="442" t="s">
        <v>220</v>
      </c>
      <c r="N112" s="442" t="s">
        <v>219</v>
      </c>
      <c r="O112" s="442" t="s">
        <v>220</v>
      </c>
      <c r="P112" s="442" t="s">
        <v>219</v>
      </c>
      <c r="Q112" s="443" t="s">
        <v>220</v>
      </c>
    </row>
    <row r="113" spans="2:17" ht="6.75" customHeight="1">
      <c r="B113" s="20"/>
      <c r="C113" s="173"/>
      <c r="D113" s="42"/>
      <c r="F113" s="42"/>
      <c r="G113" s="42"/>
      <c r="H113" s="42"/>
      <c r="I113" s="42"/>
      <c r="J113" s="42"/>
      <c r="K113" s="42"/>
      <c r="L113" s="42"/>
      <c r="M113" s="42"/>
      <c r="N113" s="42"/>
      <c r="O113" s="289"/>
      <c r="P113" s="290"/>
      <c r="Q113" s="115"/>
    </row>
    <row r="114" spans="2:17" ht="14.25" customHeight="1">
      <c r="B114" s="20"/>
      <c r="C114" s="435" t="s">
        <v>419</v>
      </c>
      <c r="D114" s="436"/>
      <c r="E114" s="436"/>
      <c r="F114" s="438" t="s">
        <v>166</v>
      </c>
      <c r="G114" s="438">
        <v>9</v>
      </c>
      <c r="H114" s="438"/>
      <c r="I114" s="438"/>
      <c r="J114" s="438" t="s">
        <v>167</v>
      </c>
      <c r="K114" s="438">
        <v>3</v>
      </c>
      <c r="L114" s="438"/>
      <c r="M114" s="438"/>
      <c r="N114" s="454" t="s">
        <v>168</v>
      </c>
      <c r="O114" s="438">
        <v>12</v>
      </c>
      <c r="P114" s="438"/>
      <c r="Q114" s="455"/>
    </row>
    <row r="115" spans="2:17" ht="18.75" customHeight="1">
      <c r="B115" s="20"/>
      <c r="C115" s="80" t="s">
        <v>221</v>
      </c>
      <c r="D115" s="35"/>
      <c r="F115" s="46" t="s">
        <v>169</v>
      </c>
      <c r="G115" s="46">
        <v>8</v>
      </c>
      <c r="H115" s="46"/>
      <c r="I115" s="46"/>
      <c r="J115" s="46" t="s">
        <v>170</v>
      </c>
      <c r="K115" s="46">
        <v>3</v>
      </c>
      <c r="L115" s="46"/>
      <c r="M115" s="46"/>
      <c r="N115" s="46" t="s">
        <v>171</v>
      </c>
      <c r="O115" s="291">
        <v>10</v>
      </c>
      <c r="P115" s="292"/>
      <c r="Q115" s="299"/>
    </row>
    <row r="116" spans="2:17" ht="13.5" customHeight="1">
      <c r="B116" s="20"/>
      <c r="C116" s="80" t="s">
        <v>222</v>
      </c>
      <c r="D116" s="35"/>
      <c r="F116" s="32" t="s">
        <v>172</v>
      </c>
      <c r="G116" s="81">
        <v>2</v>
      </c>
      <c r="H116" s="32"/>
      <c r="I116" s="81"/>
      <c r="J116" s="81" t="s">
        <v>173</v>
      </c>
      <c r="K116" s="32">
        <v>1</v>
      </c>
      <c r="L116" s="81"/>
      <c r="M116" s="32"/>
      <c r="N116" s="32" t="s">
        <v>174</v>
      </c>
      <c r="O116" s="293">
        <v>2</v>
      </c>
      <c r="P116" s="294"/>
      <c r="Q116" s="33"/>
    </row>
    <row r="117" spans="2:17" ht="5.25" customHeight="1">
      <c r="B117" s="20"/>
      <c r="C117" s="26"/>
      <c r="D117" s="27"/>
      <c r="F117" s="32"/>
      <c r="G117" s="81"/>
      <c r="H117" s="32"/>
      <c r="I117" s="81"/>
      <c r="J117" s="81"/>
      <c r="K117" s="32"/>
      <c r="L117" s="81"/>
      <c r="M117" s="32"/>
      <c r="N117" s="32"/>
      <c r="O117" s="293"/>
      <c r="P117" s="294"/>
      <c r="Q117" s="33"/>
    </row>
    <row r="118" spans="2:17" ht="12" customHeight="1">
      <c r="B118" s="20"/>
      <c r="C118" s="26" t="s">
        <v>223</v>
      </c>
      <c r="D118" s="27"/>
      <c r="F118" s="28" t="s">
        <v>175</v>
      </c>
      <c r="G118" s="82">
        <v>1</v>
      </c>
      <c r="H118" s="28"/>
      <c r="I118" s="82"/>
      <c r="J118" s="82" t="s">
        <v>176</v>
      </c>
      <c r="K118" s="28">
        <v>1</v>
      </c>
      <c r="L118" s="82"/>
      <c r="M118" s="28"/>
      <c r="N118" s="28" t="s">
        <v>177</v>
      </c>
      <c r="O118" s="295">
        <v>1</v>
      </c>
      <c r="P118" s="296"/>
      <c r="Q118" s="29"/>
    </row>
    <row r="119" spans="2:17" ht="6" customHeight="1">
      <c r="B119" s="20"/>
      <c r="C119" s="36"/>
      <c r="D119" s="83"/>
      <c r="F119" s="32"/>
      <c r="G119" s="81"/>
      <c r="H119" s="32"/>
      <c r="I119" s="81"/>
      <c r="J119" s="81"/>
      <c r="K119" s="32"/>
      <c r="L119" s="81"/>
      <c r="M119" s="32"/>
      <c r="N119" s="32"/>
      <c r="O119" s="293"/>
      <c r="P119" s="294"/>
      <c r="Q119" s="33"/>
    </row>
    <row r="120" spans="2:17" ht="12" customHeight="1">
      <c r="B120" s="20"/>
      <c r="C120" s="26" t="s">
        <v>224</v>
      </c>
      <c r="D120" s="35"/>
      <c r="F120" s="28" t="s">
        <v>178</v>
      </c>
      <c r="G120" s="82">
        <v>4</v>
      </c>
      <c r="H120" s="28"/>
      <c r="I120" s="82"/>
      <c r="J120" s="82" t="s">
        <v>179</v>
      </c>
      <c r="K120" s="28">
        <v>1</v>
      </c>
      <c r="L120" s="82"/>
      <c r="M120" s="28"/>
      <c r="N120" s="28" t="s">
        <v>180</v>
      </c>
      <c r="O120" s="295">
        <v>4</v>
      </c>
      <c r="P120" s="296"/>
      <c r="Q120" s="29"/>
    </row>
    <row r="121" spans="2:17" ht="5.25" customHeight="1">
      <c r="B121" s="20"/>
      <c r="C121" s="37"/>
      <c r="D121" s="38"/>
      <c r="E121" s="38"/>
      <c r="F121" s="39"/>
      <c r="G121" s="39"/>
      <c r="H121" s="39"/>
      <c r="I121" s="39"/>
      <c r="J121" s="39"/>
      <c r="K121" s="39"/>
      <c r="L121" s="39"/>
      <c r="M121" s="39"/>
      <c r="N121" s="39"/>
      <c r="O121" s="297"/>
      <c r="P121" s="298"/>
      <c r="Q121" s="40"/>
    </row>
    <row r="122" spans="2:16" ht="6" customHeight="1">
      <c r="B122" s="20"/>
      <c r="C122" s="21"/>
      <c r="D122" s="17"/>
      <c r="E122" s="17"/>
      <c r="F122" s="17"/>
      <c r="G122" s="52"/>
      <c r="H122" s="18"/>
      <c r="I122" s="18"/>
      <c r="J122" s="18"/>
      <c r="K122" s="18"/>
      <c r="L122" s="19"/>
      <c r="M122" s="18"/>
      <c r="N122" s="11"/>
      <c r="O122" s="11"/>
      <c r="P122" s="11"/>
    </row>
    <row r="123" spans="2:16" ht="12" customHeight="1">
      <c r="B123" s="20"/>
      <c r="C123" s="51" t="s">
        <v>431</v>
      </c>
      <c r="D123" s="20"/>
      <c r="E123" s="20"/>
      <c r="F123" s="20"/>
      <c r="G123" s="20"/>
      <c r="H123" s="20"/>
      <c r="I123" s="18"/>
      <c r="J123" s="18"/>
      <c r="K123" s="18"/>
      <c r="L123" s="19"/>
      <c r="M123" s="18"/>
      <c r="N123" s="11"/>
      <c r="O123" s="11"/>
      <c r="P123" s="11"/>
    </row>
    <row r="124" spans="2:16" ht="12" customHeight="1">
      <c r="B124" s="20"/>
      <c r="C124" s="11"/>
      <c r="D124" s="20"/>
      <c r="E124" s="20"/>
      <c r="F124" s="20"/>
      <c r="G124" s="20"/>
      <c r="H124" s="20"/>
      <c r="I124" s="18"/>
      <c r="J124" s="18"/>
      <c r="K124" s="18"/>
      <c r="L124" s="19"/>
      <c r="M124" s="18"/>
      <c r="N124" s="11"/>
      <c r="O124" s="11"/>
      <c r="P124" s="11"/>
    </row>
    <row r="125" spans="2:16" ht="12" customHeight="1">
      <c r="B125" s="20"/>
      <c r="C125" s="51"/>
      <c r="D125" s="20"/>
      <c r="E125" s="20"/>
      <c r="F125" s="20"/>
      <c r="G125" s="20"/>
      <c r="H125" s="20"/>
      <c r="I125" s="18"/>
      <c r="J125" s="18"/>
      <c r="K125" s="18"/>
      <c r="L125" s="19"/>
      <c r="M125" s="18"/>
      <c r="N125" s="11"/>
      <c r="O125" s="11"/>
      <c r="P125" s="11"/>
    </row>
    <row r="126" spans="2:16" ht="12" customHeight="1">
      <c r="B126" s="20"/>
      <c r="C126" s="51"/>
      <c r="D126" s="20"/>
      <c r="E126" s="20"/>
      <c r="F126" s="20"/>
      <c r="G126" s="20"/>
      <c r="H126" s="20"/>
      <c r="I126" s="18"/>
      <c r="J126" s="18"/>
      <c r="K126" s="18"/>
      <c r="L126" s="19"/>
      <c r="M126" s="18"/>
      <c r="N126" s="11"/>
      <c r="O126" s="11"/>
      <c r="P126" s="11"/>
    </row>
    <row r="127" spans="2:16" ht="12" customHeight="1">
      <c r="B127" s="19" t="s">
        <v>560</v>
      </c>
      <c r="C127" s="78" t="s">
        <v>225</v>
      </c>
      <c r="D127" s="20"/>
      <c r="E127" s="20"/>
      <c r="F127" s="20"/>
      <c r="G127" s="20"/>
      <c r="H127" s="20"/>
      <c r="I127" s="18"/>
      <c r="J127" s="18"/>
      <c r="K127" s="18"/>
      <c r="L127" s="19"/>
      <c r="M127" s="18"/>
      <c r="N127" s="11"/>
      <c r="O127" s="11"/>
      <c r="P127" s="11"/>
    </row>
    <row r="128" spans="2:16" ht="12" customHeight="1">
      <c r="B128" s="20"/>
      <c r="C128" s="21" t="s">
        <v>470</v>
      </c>
      <c r="D128" s="20"/>
      <c r="E128" s="20"/>
      <c r="F128" s="20"/>
      <c r="G128" s="20"/>
      <c r="H128" s="20"/>
      <c r="I128" s="18"/>
      <c r="J128" s="18"/>
      <c r="K128" s="18"/>
      <c r="L128" s="19"/>
      <c r="M128" s="18"/>
      <c r="N128" s="11"/>
      <c r="O128" s="11"/>
      <c r="P128" s="11"/>
    </row>
    <row r="129" spans="2:16" ht="12" customHeight="1">
      <c r="B129" s="20"/>
      <c r="C129" s="20"/>
      <c r="D129" s="20"/>
      <c r="E129" s="20"/>
      <c r="F129" s="20"/>
      <c r="G129" s="20"/>
      <c r="H129" s="20"/>
      <c r="I129" s="18"/>
      <c r="J129" s="18"/>
      <c r="K129" s="18"/>
      <c r="L129" s="19"/>
      <c r="M129" s="18"/>
      <c r="N129" s="11"/>
      <c r="O129" s="11"/>
      <c r="P129" s="11"/>
    </row>
    <row r="130" spans="2:17" ht="12" customHeight="1">
      <c r="B130" s="20"/>
      <c r="C130" s="404"/>
      <c r="D130" s="410"/>
      <c r="E130" s="415"/>
      <c r="F130" s="511" t="s">
        <v>415</v>
      </c>
      <c r="G130" s="524"/>
      <c r="H130" s="524"/>
      <c r="I130" s="512"/>
      <c r="J130" s="511" t="s">
        <v>416</v>
      </c>
      <c r="K130" s="524"/>
      <c r="L130" s="524"/>
      <c r="M130" s="512"/>
      <c r="N130" s="511" t="s">
        <v>390</v>
      </c>
      <c r="O130" s="524"/>
      <c r="P130" s="524"/>
      <c r="Q130" s="513"/>
    </row>
    <row r="131" spans="2:17" ht="12" customHeight="1">
      <c r="B131" s="20"/>
      <c r="C131" s="431"/>
      <c r="D131" s="412"/>
      <c r="E131" s="416"/>
      <c r="F131" s="509" t="s">
        <v>385</v>
      </c>
      <c r="G131" s="510"/>
      <c r="H131" s="509" t="s">
        <v>442</v>
      </c>
      <c r="I131" s="510"/>
      <c r="J131" s="509" t="s">
        <v>385</v>
      </c>
      <c r="K131" s="510"/>
      <c r="L131" s="509" t="s">
        <v>442</v>
      </c>
      <c r="M131" s="510"/>
      <c r="N131" s="509" t="s">
        <v>385</v>
      </c>
      <c r="O131" s="510"/>
      <c r="P131" s="509" t="s">
        <v>442</v>
      </c>
      <c r="Q131" s="525"/>
    </row>
    <row r="132" spans="2:17" ht="12" customHeight="1">
      <c r="B132" s="20"/>
      <c r="C132" s="406"/>
      <c r="D132" s="411"/>
      <c r="E132" s="411"/>
      <c r="F132" s="442" t="s">
        <v>219</v>
      </c>
      <c r="G132" s="442" t="s">
        <v>56</v>
      </c>
      <c r="H132" s="442" t="s">
        <v>219</v>
      </c>
      <c r="I132" s="442" t="s">
        <v>56</v>
      </c>
      <c r="J132" s="442" t="s">
        <v>219</v>
      </c>
      <c r="K132" s="442" t="s">
        <v>56</v>
      </c>
      <c r="L132" s="442" t="s">
        <v>219</v>
      </c>
      <c r="M132" s="442" t="s">
        <v>56</v>
      </c>
      <c r="N132" s="442" t="s">
        <v>219</v>
      </c>
      <c r="O132" s="442" t="s">
        <v>56</v>
      </c>
      <c r="P132" s="442" t="s">
        <v>219</v>
      </c>
      <c r="Q132" s="443" t="s">
        <v>56</v>
      </c>
    </row>
    <row r="133" spans="2:17" ht="12" customHeight="1">
      <c r="B133" s="20"/>
      <c r="C133" s="22"/>
      <c r="D133" s="23"/>
      <c r="E133" s="53"/>
      <c r="F133" s="42"/>
      <c r="G133" s="42"/>
      <c r="H133" s="42"/>
      <c r="I133" s="42"/>
      <c r="J133" s="20"/>
      <c r="K133" s="18"/>
      <c r="L133" s="20"/>
      <c r="M133" s="18"/>
      <c r="N133" s="18"/>
      <c r="O133" s="300"/>
      <c r="P133" s="300"/>
      <c r="Q133" s="220"/>
    </row>
    <row r="134" spans="2:17" ht="13.5" customHeight="1">
      <c r="B134" s="20"/>
      <c r="C134" s="469" t="s">
        <v>226</v>
      </c>
      <c r="D134" s="470"/>
      <c r="E134" s="449"/>
      <c r="F134" s="438">
        <v>116874</v>
      </c>
      <c r="G134" s="438">
        <v>77.36720860032834</v>
      </c>
      <c r="H134" s="438"/>
      <c r="I134" s="438"/>
      <c r="J134" s="438">
        <v>34190</v>
      </c>
      <c r="K134" s="438">
        <v>22.63279139967166</v>
      </c>
      <c r="L134" s="438"/>
      <c r="M134" s="438"/>
      <c r="N134" s="438">
        <v>151064</v>
      </c>
      <c r="O134" s="438">
        <v>100</v>
      </c>
      <c r="P134" s="438"/>
      <c r="Q134" s="439"/>
    </row>
    <row r="135" spans="2:17" ht="15.75" customHeight="1">
      <c r="B135" s="20"/>
      <c r="C135" s="84"/>
      <c r="D135" s="18" t="s">
        <v>227</v>
      </c>
      <c r="E135" s="54"/>
      <c r="F135" s="81">
        <v>96240</v>
      </c>
      <c r="G135" s="81">
        <v>78.87296240749392</v>
      </c>
      <c r="H135" s="81"/>
      <c r="I135" s="81"/>
      <c r="J135" s="81">
        <v>25779</v>
      </c>
      <c r="K135" s="81">
        <v>21.127037592506085</v>
      </c>
      <c r="L135" s="81"/>
      <c r="M135" s="81"/>
      <c r="N135" s="81">
        <v>122019</v>
      </c>
      <c r="O135" s="81">
        <v>100</v>
      </c>
      <c r="P135" s="81"/>
      <c r="Q135" s="33"/>
    </row>
    <row r="136" spans="2:17" ht="14.25" customHeight="1">
      <c r="B136" s="20"/>
      <c r="C136" s="84"/>
      <c r="D136" s="18" t="s">
        <v>228</v>
      </c>
      <c r="E136" s="54"/>
      <c r="F136" s="81">
        <v>20634</v>
      </c>
      <c r="G136" s="81">
        <v>71.04148734721983</v>
      </c>
      <c r="H136" s="81"/>
      <c r="I136" s="81"/>
      <c r="J136" s="81">
        <v>8411</v>
      </c>
      <c r="K136" s="81">
        <v>28.958512652780165</v>
      </c>
      <c r="L136" s="81"/>
      <c r="M136" s="81"/>
      <c r="N136" s="81">
        <v>29045</v>
      </c>
      <c r="O136" s="81">
        <v>100</v>
      </c>
      <c r="P136" s="81"/>
      <c r="Q136" s="33"/>
    </row>
    <row r="137" spans="2:17" ht="9" customHeight="1">
      <c r="B137" s="20"/>
      <c r="C137" s="86"/>
      <c r="D137" s="87"/>
      <c r="E137" s="88"/>
      <c r="F137" s="89"/>
      <c r="G137" s="89"/>
      <c r="H137" s="89"/>
      <c r="I137" s="89"/>
      <c r="J137" s="90"/>
      <c r="K137" s="14"/>
      <c r="L137" s="90"/>
      <c r="M137" s="14"/>
      <c r="N137" s="14"/>
      <c r="O137" s="14"/>
      <c r="P137" s="14"/>
      <c r="Q137" s="91"/>
    </row>
    <row r="138" spans="2:6" ht="12" customHeight="1">
      <c r="B138" s="20"/>
      <c r="C138" s="92"/>
      <c r="D138" s="83"/>
      <c r="E138" s="60"/>
      <c r="F138" s="81"/>
    </row>
    <row r="139" spans="2:16" ht="12" customHeight="1">
      <c r="B139" s="20"/>
      <c r="C139" s="51" t="s">
        <v>431</v>
      </c>
      <c r="D139" s="83"/>
      <c r="E139" s="60"/>
      <c r="F139" s="81"/>
      <c r="G139" s="81"/>
      <c r="H139" s="20"/>
      <c r="I139" s="18"/>
      <c r="J139" s="18"/>
      <c r="K139" s="18"/>
      <c r="L139" s="19"/>
      <c r="M139" s="18"/>
      <c r="N139" s="11"/>
      <c r="O139" s="11"/>
      <c r="P139" s="11"/>
    </row>
    <row r="140" spans="2:16" ht="12" customHeight="1">
      <c r="B140" s="20"/>
      <c r="C140" s="20"/>
      <c r="D140" s="20"/>
      <c r="E140" s="20"/>
      <c r="F140" s="20"/>
      <c r="G140" s="20"/>
      <c r="H140" s="20"/>
      <c r="I140" s="18"/>
      <c r="J140" s="18"/>
      <c r="K140" s="18"/>
      <c r="L140" s="19"/>
      <c r="M140" s="18"/>
      <c r="N140" s="11"/>
      <c r="O140" s="11"/>
      <c r="P140" s="11"/>
    </row>
    <row r="141" spans="2:16" ht="12" customHeight="1">
      <c r="B141" s="20"/>
      <c r="C141" s="20"/>
      <c r="D141" s="20"/>
      <c r="E141" s="20"/>
      <c r="F141" s="20"/>
      <c r="G141" s="20"/>
      <c r="H141" s="20"/>
      <c r="I141" s="18"/>
      <c r="J141" s="18"/>
      <c r="K141" s="18"/>
      <c r="L141" s="19"/>
      <c r="M141" s="18"/>
      <c r="N141" s="11"/>
      <c r="O141" s="11"/>
      <c r="P141" s="11"/>
    </row>
    <row r="142" spans="2:16" ht="12" customHeight="1">
      <c r="B142" s="20"/>
      <c r="C142" s="20"/>
      <c r="D142" s="20"/>
      <c r="E142" s="20"/>
      <c r="F142" s="20"/>
      <c r="G142" s="20"/>
      <c r="H142" s="20"/>
      <c r="I142" s="18"/>
      <c r="J142" s="18"/>
      <c r="K142" s="18"/>
      <c r="L142" s="19"/>
      <c r="M142" s="18"/>
      <c r="N142" s="11"/>
      <c r="O142" s="11"/>
      <c r="P142" s="11"/>
    </row>
    <row r="143" spans="2:16" ht="12" customHeight="1">
      <c r="B143" s="19" t="s">
        <v>1</v>
      </c>
      <c r="C143" s="78" t="s">
        <v>258</v>
      </c>
      <c r="D143" s="79"/>
      <c r="E143" s="79"/>
      <c r="F143" s="79"/>
      <c r="G143" s="79"/>
      <c r="H143" s="42"/>
      <c r="I143" s="42"/>
      <c r="J143" s="42"/>
      <c r="K143" s="18"/>
      <c r="L143" s="19"/>
      <c r="M143" s="18"/>
      <c r="N143" s="11"/>
      <c r="O143" s="11"/>
      <c r="P143" s="11"/>
    </row>
    <row r="144" spans="2:16" ht="12" customHeight="1">
      <c r="B144" s="20"/>
      <c r="C144" s="21" t="s">
        <v>471</v>
      </c>
      <c r="D144" s="17"/>
      <c r="E144" s="17"/>
      <c r="F144" s="52"/>
      <c r="G144" s="52"/>
      <c r="H144" s="18"/>
      <c r="I144" s="18"/>
      <c r="J144" s="18"/>
      <c r="K144" s="18"/>
      <c r="L144" s="19"/>
      <c r="M144" s="18"/>
      <c r="N144" s="11"/>
      <c r="O144" s="11"/>
      <c r="P144" s="11"/>
    </row>
    <row r="145" spans="2:16" ht="12" customHeight="1">
      <c r="B145" s="20"/>
      <c r="C145" s="68"/>
      <c r="D145" s="52"/>
      <c r="E145" s="52"/>
      <c r="F145" s="52"/>
      <c r="G145" s="52"/>
      <c r="H145" s="18"/>
      <c r="I145" s="18"/>
      <c r="J145" s="397"/>
      <c r="K145" s="18"/>
      <c r="L145" s="19"/>
      <c r="M145" s="18"/>
      <c r="N145" s="11"/>
      <c r="O145" s="11"/>
      <c r="P145" s="11"/>
    </row>
    <row r="146" spans="2:16" ht="21.75" customHeight="1">
      <c r="B146" s="20"/>
      <c r="C146" s="404"/>
      <c r="D146" s="410"/>
      <c r="E146" s="474"/>
      <c r="F146" s="511" t="s">
        <v>229</v>
      </c>
      <c r="G146" s="512"/>
      <c r="H146" s="511" t="s">
        <v>230</v>
      </c>
      <c r="I146" s="512"/>
      <c r="J146" s="526" t="s">
        <v>390</v>
      </c>
      <c r="K146" s="527"/>
      <c r="L146" s="19"/>
      <c r="M146" s="18"/>
      <c r="N146" s="11"/>
      <c r="O146" s="11"/>
      <c r="P146" s="11"/>
    </row>
    <row r="147" spans="2:16" ht="12" customHeight="1">
      <c r="B147" s="20"/>
      <c r="C147" s="431"/>
      <c r="D147" s="412"/>
      <c r="E147" s="434"/>
      <c r="F147" s="442" t="s">
        <v>385</v>
      </c>
      <c r="G147" s="442" t="s">
        <v>442</v>
      </c>
      <c r="H147" s="442" t="s">
        <v>385</v>
      </c>
      <c r="I147" s="442" t="s">
        <v>442</v>
      </c>
      <c r="J147" s="442" t="s">
        <v>385</v>
      </c>
      <c r="K147" s="443" t="s">
        <v>442</v>
      </c>
      <c r="L147" s="19"/>
      <c r="M147" s="18"/>
      <c r="N147" s="11"/>
      <c r="O147" s="11"/>
      <c r="P147" s="11"/>
    </row>
    <row r="148" spans="2:16" ht="12" customHeight="1">
      <c r="B148" s="20"/>
      <c r="C148" s="22"/>
      <c r="D148" s="23"/>
      <c r="E148" s="53"/>
      <c r="F148" s="53"/>
      <c r="G148" s="53"/>
      <c r="H148" s="42"/>
      <c r="I148" s="42"/>
      <c r="J148" s="289"/>
      <c r="K148" s="301"/>
      <c r="L148" s="18"/>
      <c r="M148" s="18"/>
      <c r="N148" s="95"/>
      <c r="O148" s="95"/>
      <c r="P148" s="95"/>
    </row>
    <row r="149" spans="2:16" ht="14.25" customHeight="1">
      <c r="B149" s="20"/>
      <c r="C149" s="84" t="s">
        <v>231</v>
      </c>
      <c r="D149" s="11"/>
      <c r="E149" s="54"/>
      <c r="F149" s="60" t="s">
        <v>181</v>
      </c>
      <c r="G149" s="60"/>
      <c r="H149" s="60" t="s">
        <v>182</v>
      </c>
      <c r="I149" s="60"/>
      <c r="J149" s="302" t="s">
        <v>183</v>
      </c>
      <c r="K149" s="303"/>
      <c r="L149" s="54"/>
      <c r="M149" s="54"/>
      <c r="N149" s="54"/>
      <c r="O149" s="54"/>
      <c r="P149" s="54"/>
    </row>
    <row r="150" spans="2:16" ht="14.25" customHeight="1">
      <c r="B150" s="20"/>
      <c r="C150" s="84" t="s">
        <v>232</v>
      </c>
      <c r="D150" s="11"/>
      <c r="E150" s="54"/>
      <c r="F150" s="60" t="s">
        <v>184</v>
      </c>
      <c r="G150" s="60"/>
      <c r="H150" s="81" t="s">
        <v>185</v>
      </c>
      <c r="I150" s="81"/>
      <c r="J150" s="293" t="s">
        <v>186</v>
      </c>
      <c r="K150" s="304"/>
      <c r="L150" s="82"/>
      <c r="M150" s="82"/>
      <c r="N150" s="54"/>
      <c r="O150" s="54"/>
      <c r="P150" s="54"/>
    </row>
    <row r="151" spans="2:16" ht="14.25" customHeight="1">
      <c r="B151" s="20"/>
      <c r="C151" s="84" t="s">
        <v>233</v>
      </c>
      <c r="D151" s="11"/>
      <c r="E151" s="54"/>
      <c r="F151" s="60" t="s">
        <v>187</v>
      </c>
      <c r="G151" s="60"/>
      <c r="H151" s="81" t="s">
        <v>188</v>
      </c>
      <c r="I151" s="81"/>
      <c r="J151" s="293" t="s">
        <v>189</v>
      </c>
      <c r="K151" s="304"/>
      <c r="L151" s="82"/>
      <c r="M151" s="82"/>
      <c r="N151" s="54"/>
      <c r="O151" s="54"/>
      <c r="P151" s="54"/>
    </row>
    <row r="152" spans="2:16" ht="14.25" customHeight="1">
      <c r="B152" s="20"/>
      <c r="C152" s="84" t="s">
        <v>234</v>
      </c>
      <c r="D152" s="11"/>
      <c r="E152" s="57"/>
      <c r="F152" s="57" t="s">
        <v>190</v>
      </c>
      <c r="G152" s="57"/>
      <c r="H152" s="96" t="s">
        <v>191</v>
      </c>
      <c r="I152" s="96"/>
      <c r="J152" s="305" t="s">
        <v>192</v>
      </c>
      <c r="K152" s="306"/>
      <c r="L152" s="96"/>
      <c r="M152" s="96"/>
      <c r="N152" s="57"/>
      <c r="O152" s="57"/>
      <c r="P152" s="57"/>
    </row>
    <row r="153" spans="2:16" ht="15.75" customHeight="1">
      <c r="B153" s="97"/>
      <c r="C153" s="84" t="s">
        <v>235</v>
      </c>
      <c r="D153" s="98"/>
      <c r="E153" s="57"/>
      <c r="F153" s="57" t="s">
        <v>193</v>
      </c>
      <c r="G153" s="57"/>
      <c r="H153" s="96" t="s">
        <v>194</v>
      </c>
      <c r="I153" s="96"/>
      <c r="J153" s="305" t="s">
        <v>195</v>
      </c>
      <c r="K153" s="306"/>
      <c r="L153" s="96"/>
      <c r="M153" s="96"/>
      <c r="N153" s="57"/>
      <c r="O153" s="57"/>
      <c r="P153" s="57"/>
    </row>
    <row r="154" spans="2:16" ht="16.5" customHeight="1">
      <c r="B154" s="20"/>
      <c r="C154" s="84" t="s">
        <v>236</v>
      </c>
      <c r="D154" s="11"/>
      <c r="E154" s="57"/>
      <c r="F154" s="57" t="s">
        <v>196</v>
      </c>
      <c r="G154" s="57"/>
      <c r="H154" s="96" t="s">
        <v>197</v>
      </c>
      <c r="I154" s="96"/>
      <c r="J154" s="305" t="s">
        <v>198</v>
      </c>
      <c r="K154" s="306"/>
      <c r="L154" s="96"/>
      <c r="M154" s="96"/>
      <c r="N154" s="57"/>
      <c r="O154" s="57"/>
      <c r="P154" s="57"/>
    </row>
    <row r="155" spans="2:16" ht="15.75" customHeight="1">
      <c r="B155" s="97"/>
      <c r="C155" s="84" t="s">
        <v>237</v>
      </c>
      <c r="D155" s="98"/>
      <c r="E155" s="60"/>
      <c r="F155" s="60" t="s">
        <v>199</v>
      </c>
      <c r="G155" s="60"/>
      <c r="H155" s="81" t="s">
        <v>200</v>
      </c>
      <c r="I155" s="81"/>
      <c r="J155" s="293" t="s">
        <v>201</v>
      </c>
      <c r="K155" s="304"/>
      <c r="L155" s="81"/>
      <c r="M155" s="81"/>
      <c r="N155" s="60"/>
      <c r="O155" s="60"/>
      <c r="P155" s="60"/>
    </row>
    <row r="156" spans="2:16" ht="15.75" customHeight="1">
      <c r="B156" s="20"/>
      <c r="C156" s="84" t="s">
        <v>238</v>
      </c>
      <c r="D156" s="11"/>
      <c r="E156" s="60"/>
      <c r="F156" s="60" t="s">
        <v>202</v>
      </c>
      <c r="G156" s="60"/>
      <c r="H156" s="81" t="s">
        <v>203</v>
      </c>
      <c r="I156" s="81"/>
      <c r="J156" s="293" t="s">
        <v>204</v>
      </c>
      <c r="K156" s="304"/>
      <c r="L156" s="82"/>
      <c r="M156" s="82"/>
      <c r="N156" s="60"/>
      <c r="O156" s="60"/>
      <c r="P156" s="60"/>
    </row>
    <row r="157" spans="2:16" s="11" customFormat="1" ht="15" customHeight="1">
      <c r="B157" s="20"/>
      <c r="C157" s="84" t="s">
        <v>239</v>
      </c>
      <c r="E157" s="54"/>
      <c r="F157" s="60" t="s">
        <v>205</v>
      </c>
      <c r="G157" s="60"/>
      <c r="H157" s="81" t="s">
        <v>206</v>
      </c>
      <c r="I157" s="81"/>
      <c r="J157" s="293" t="s">
        <v>207</v>
      </c>
      <c r="K157" s="304"/>
      <c r="L157" s="82"/>
      <c r="M157" s="82"/>
      <c r="N157" s="54"/>
      <c r="O157" s="54"/>
      <c r="P157" s="54"/>
    </row>
    <row r="158" spans="2:16" ht="8.25" customHeight="1">
      <c r="B158" s="20"/>
      <c r="C158" s="86"/>
      <c r="D158" s="99"/>
      <c r="E158" s="99"/>
      <c r="F158" s="88"/>
      <c r="G158" s="88"/>
      <c r="H158" s="89"/>
      <c r="I158" s="89"/>
      <c r="J158" s="307"/>
      <c r="K158" s="308"/>
      <c r="L158" s="81"/>
      <c r="M158" s="81"/>
      <c r="N158" s="60"/>
      <c r="O158" s="60"/>
      <c r="P158" s="60"/>
    </row>
    <row r="159" spans="2:16" s="8" customFormat="1" ht="12" customHeight="1">
      <c r="B159" s="20"/>
      <c r="C159" s="92"/>
      <c r="D159" s="83"/>
      <c r="E159" s="60"/>
      <c r="F159" s="81"/>
      <c r="G159" s="81"/>
      <c r="H159" s="60"/>
      <c r="I159" s="60"/>
      <c r="J159" s="60"/>
      <c r="K159" s="60"/>
      <c r="L159" s="81"/>
      <c r="M159" s="81"/>
      <c r="N159" s="60"/>
      <c r="O159" s="60"/>
      <c r="P159" s="60"/>
    </row>
    <row r="160" spans="2:16" ht="12" customHeight="1">
      <c r="B160" s="97"/>
      <c r="C160" s="51" t="s">
        <v>431</v>
      </c>
      <c r="D160" s="83"/>
      <c r="E160" s="60"/>
      <c r="F160" s="81"/>
      <c r="G160" s="81"/>
      <c r="H160" s="60"/>
      <c r="I160" s="60"/>
      <c r="J160" s="60"/>
      <c r="K160" s="60"/>
      <c r="L160" s="81"/>
      <c r="M160" s="81"/>
      <c r="N160" s="60"/>
      <c r="O160" s="60"/>
      <c r="P160" s="60"/>
    </row>
    <row r="161" spans="2:16" ht="12" customHeight="1">
      <c r="B161" s="20"/>
      <c r="C161" s="100"/>
      <c r="D161" s="83"/>
      <c r="E161" s="60"/>
      <c r="F161" s="81"/>
      <c r="G161" s="81"/>
      <c r="H161" s="60"/>
      <c r="I161" s="60"/>
      <c r="J161" s="60"/>
      <c r="K161" s="60"/>
      <c r="L161" s="81"/>
      <c r="M161" s="81"/>
      <c r="N161" s="60"/>
      <c r="O161" s="60"/>
      <c r="P161" s="60"/>
    </row>
    <row r="162" spans="2:16" ht="12" customHeight="1">
      <c r="B162" s="20"/>
      <c r="C162" s="51"/>
      <c r="D162" s="20"/>
      <c r="E162" s="20"/>
      <c r="F162" s="20"/>
      <c r="G162" s="81"/>
      <c r="H162" s="60"/>
      <c r="I162" s="18"/>
      <c r="J162" s="18"/>
      <c r="K162" s="18"/>
      <c r="L162" s="19"/>
      <c r="M162" s="18"/>
      <c r="N162" s="11"/>
      <c r="O162" s="11"/>
      <c r="P162" s="11"/>
    </row>
    <row r="164" spans="2:10" ht="12" customHeight="1">
      <c r="B164" s="19" t="s">
        <v>5</v>
      </c>
      <c r="C164" s="101" t="s">
        <v>240</v>
      </c>
      <c r="D164" s="52"/>
      <c r="E164" s="52"/>
      <c r="F164" s="52"/>
      <c r="G164" s="52"/>
      <c r="H164" s="52"/>
      <c r="I164" s="18"/>
      <c r="J164" s="19"/>
    </row>
    <row r="165" spans="2:10" ht="12" customHeight="1">
      <c r="B165" s="20"/>
      <c r="C165" s="102" t="s">
        <v>470</v>
      </c>
      <c r="D165" s="52"/>
      <c r="E165" s="52"/>
      <c r="F165" s="52"/>
      <c r="G165" s="52"/>
      <c r="H165" s="52"/>
      <c r="I165" s="18"/>
      <c r="J165" s="19"/>
    </row>
    <row r="166" spans="2:10" ht="12" customHeight="1">
      <c r="B166" s="20"/>
      <c r="C166" s="68"/>
      <c r="D166" s="52"/>
      <c r="E166" s="52"/>
      <c r="F166" s="52"/>
      <c r="G166" s="52"/>
      <c r="H166" s="52"/>
      <c r="I166" s="18"/>
      <c r="J166" s="19"/>
    </row>
    <row r="167" spans="2:10" ht="12.75" customHeight="1">
      <c r="B167" s="20"/>
      <c r="C167" s="475"/>
      <c r="D167" s="476"/>
      <c r="E167" s="511" t="s">
        <v>219</v>
      </c>
      <c r="F167" s="512"/>
      <c r="G167" s="511" t="s">
        <v>56</v>
      </c>
      <c r="H167" s="513"/>
      <c r="I167" s="309"/>
      <c r="J167" s="309"/>
    </row>
    <row r="168" spans="2:10" ht="12" customHeight="1">
      <c r="B168" s="20"/>
      <c r="C168" s="433"/>
      <c r="D168" s="434"/>
      <c r="E168" s="442" t="s">
        <v>385</v>
      </c>
      <c r="F168" s="442" t="s">
        <v>442</v>
      </c>
      <c r="G168" s="442" t="s">
        <v>385</v>
      </c>
      <c r="H168" s="443" t="s">
        <v>442</v>
      </c>
      <c r="I168" s="282"/>
      <c r="J168" s="282"/>
    </row>
    <row r="169" spans="2:10" ht="6.75" customHeight="1">
      <c r="B169" s="20"/>
      <c r="C169" s="322"/>
      <c r="D169" s="104"/>
      <c r="E169" s="106"/>
      <c r="F169" s="106"/>
      <c r="G169" s="310"/>
      <c r="H169" s="311"/>
      <c r="I169" s="108"/>
      <c r="J169" s="108"/>
    </row>
    <row r="170" spans="2:10" ht="15" customHeight="1">
      <c r="B170" s="20"/>
      <c r="C170" s="109" t="s">
        <v>241</v>
      </c>
      <c r="D170" s="35"/>
      <c r="E170" s="110" t="s">
        <v>208</v>
      </c>
      <c r="F170" s="110"/>
      <c r="G170" s="312">
        <v>23</v>
      </c>
      <c r="H170" s="313"/>
      <c r="I170" s="398"/>
      <c r="J170" s="100"/>
    </row>
    <row r="171" spans="2:10" ht="14.25" customHeight="1">
      <c r="B171" s="20"/>
      <c r="C171" s="109" t="s">
        <v>242</v>
      </c>
      <c r="D171" s="35"/>
      <c r="E171" s="110">
        <v>646</v>
      </c>
      <c r="F171" s="110"/>
      <c r="G171" s="312">
        <v>5</v>
      </c>
      <c r="H171" s="313"/>
      <c r="I171" s="398"/>
      <c r="J171" s="100"/>
    </row>
    <row r="172" spans="2:10" ht="7.5" customHeight="1">
      <c r="B172" s="20"/>
      <c r="C172" s="111"/>
      <c r="D172" s="112"/>
      <c r="E172" s="75"/>
      <c r="F172" s="75"/>
      <c r="G172" s="314"/>
      <c r="H172" s="315"/>
      <c r="I172" s="398"/>
      <c r="J172" s="100"/>
    </row>
    <row r="173" spans="2:10" s="8" customFormat="1" ht="11.25" customHeight="1">
      <c r="B173" s="20"/>
      <c r="C173" s="92"/>
      <c r="D173" s="35"/>
      <c r="E173" s="70"/>
      <c r="F173" s="70"/>
      <c r="G173" s="105"/>
      <c r="H173" s="103"/>
      <c r="I173" s="105"/>
      <c r="J173" s="103"/>
    </row>
    <row r="174" spans="2:10" ht="12" customHeight="1">
      <c r="B174" s="20"/>
      <c r="C174" s="51" t="s">
        <v>243</v>
      </c>
      <c r="D174" s="35"/>
      <c r="E174" s="70"/>
      <c r="F174" s="70"/>
      <c r="G174" s="514"/>
      <c r="H174" s="515"/>
      <c r="I174" s="514"/>
      <c r="J174" s="515"/>
    </row>
    <row r="175" spans="2:10" ht="12" customHeight="1">
      <c r="B175" s="20"/>
      <c r="C175" s="92"/>
      <c r="D175" s="35"/>
      <c r="E175" s="70"/>
      <c r="F175" s="70"/>
      <c r="G175" s="514"/>
      <c r="H175" s="515"/>
      <c r="I175" s="514"/>
      <c r="J175" s="515"/>
    </row>
    <row r="176" spans="2:10" ht="12" customHeight="1">
      <c r="B176" s="20"/>
      <c r="C176" s="92"/>
      <c r="D176" s="35"/>
      <c r="E176" s="70"/>
      <c r="F176" s="70"/>
      <c r="G176" s="514"/>
      <c r="H176" s="515"/>
      <c r="I176" s="514"/>
      <c r="J176" s="515"/>
    </row>
    <row r="178" spans="2:7" ht="12" customHeight="1">
      <c r="B178" s="19" t="s">
        <v>8</v>
      </c>
      <c r="C178" s="113" t="s">
        <v>287</v>
      </c>
      <c r="D178" s="79"/>
      <c r="E178" s="79"/>
      <c r="F178" s="79"/>
      <c r="G178" s="79"/>
    </row>
    <row r="179" spans="2:7" ht="12" customHeight="1">
      <c r="B179" s="20"/>
      <c r="C179" s="21" t="s">
        <v>470</v>
      </c>
      <c r="D179" s="17"/>
      <c r="E179" s="17"/>
      <c r="F179" s="52"/>
      <c r="G179" s="52"/>
    </row>
    <row r="180" spans="2:7" ht="12" customHeight="1">
      <c r="B180" s="20"/>
      <c r="C180" s="68"/>
      <c r="D180" s="52"/>
      <c r="E180" s="52"/>
      <c r="F180" s="52"/>
      <c r="G180" s="52"/>
    </row>
    <row r="181" spans="2:13" ht="15" customHeight="1">
      <c r="B181" s="20"/>
      <c r="C181" s="404"/>
      <c r="D181" s="410"/>
      <c r="E181" s="474"/>
      <c r="F181" s="511" t="s">
        <v>219</v>
      </c>
      <c r="G181" s="512"/>
      <c r="H181" s="540" t="s">
        <v>56</v>
      </c>
      <c r="I181" s="541"/>
      <c r="J181" s="153"/>
      <c r="K181" s="153"/>
      <c r="L181" s="153"/>
      <c r="M181" s="153"/>
    </row>
    <row r="182" spans="2:13" ht="15" customHeight="1">
      <c r="B182" s="20"/>
      <c r="C182" s="431"/>
      <c r="D182" s="412"/>
      <c r="E182" s="434"/>
      <c r="F182" s="442" t="s">
        <v>385</v>
      </c>
      <c r="G182" s="442" t="s">
        <v>442</v>
      </c>
      <c r="H182" s="442" t="s">
        <v>385</v>
      </c>
      <c r="I182" s="443" t="s">
        <v>442</v>
      </c>
      <c r="J182" s="153"/>
      <c r="K182" s="153"/>
      <c r="L182" s="153"/>
      <c r="M182" s="153"/>
    </row>
    <row r="183" spans="2:13" ht="6" customHeight="1">
      <c r="B183" s="20"/>
      <c r="C183" s="324"/>
      <c r="D183" s="23"/>
      <c r="E183" s="53"/>
      <c r="F183" s="42"/>
      <c r="G183" s="42"/>
      <c r="H183" s="316"/>
      <c r="I183" s="317"/>
      <c r="J183" s="153"/>
      <c r="K183" s="153"/>
      <c r="L183" s="153"/>
      <c r="M183" s="153"/>
    </row>
    <row r="184" spans="2:13" ht="12.75" customHeight="1">
      <c r="B184" s="20"/>
      <c r="C184" s="114" t="s">
        <v>244</v>
      </c>
      <c r="D184" s="18"/>
      <c r="E184" s="54"/>
      <c r="F184" s="116">
        <v>4379</v>
      </c>
      <c r="G184" s="116"/>
      <c r="H184" s="318">
        <v>35.28474288142797</v>
      </c>
      <c r="I184" s="319"/>
      <c r="J184" s="153"/>
      <c r="K184" s="153"/>
      <c r="L184" s="153"/>
      <c r="M184" s="153"/>
    </row>
    <row r="185" spans="2:13" s="94" customFormat="1" ht="14.25" customHeight="1">
      <c r="B185" s="117"/>
      <c r="C185" s="30" t="s">
        <v>245</v>
      </c>
      <c r="D185" s="42"/>
      <c r="E185" s="118"/>
      <c r="F185" s="116">
        <v>2877</v>
      </c>
      <c r="G185" s="116"/>
      <c r="H185" s="318">
        <v>22.6094347641309</v>
      </c>
      <c r="I185" s="319"/>
      <c r="J185" s="153"/>
      <c r="K185" s="153"/>
      <c r="L185" s="153"/>
      <c r="M185" s="153"/>
    </row>
    <row r="186" spans="2:13" s="94" customFormat="1" ht="13.5" customHeight="1">
      <c r="B186" s="117"/>
      <c r="C186" s="30" t="s">
        <v>246</v>
      </c>
      <c r="D186" s="42"/>
      <c r="E186" s="118"/>
      <c r="F186" s="116">
        <v>2502</v>
      </c>
      <c r="G186" s="116"/>
      <c r="H186" s="318">
        <v>20.048873778155546</v>
      </c>
      <c r="I186" s="319"/>
      <c r="J186" s="153"/>
      <c r="K186" s="153"/>
      <c r="L186" s="153"/>
      <c r="M186" s="153"/>
    </row>
    <row r="187" spans="2:13" s="94" customFormat="1" ht="12.75" customHeight="1">
      <c r="B187" s="117"/>
      <c r="C187" s="30" t="s">
        <v>247</v>
      </c>
      <c r="D187" s="42"/>
      <c r="E187" s="119"/>
      <c r="F187" s="85">
        <v>2127</v>
      </c>
      <c r="G187" s="85"/>
      <c r="H187" s="318">
        <v>17.052698682532938</v>
      </c>
      <c r="I187" s="319"/>
      <c r="J187" s="153"/>
      <c r="K187" s="153"/>
      <c r="L187" s="153"/>
      <c r="M187" s="153"/>
    </row>
    <row r="188" spans="2:13" s="94" customFormat="1" ht="13.5" customHeight="1">
      <c r="B188" s="120"/>
      <c r="C188" s="30" t="s">
        <v>248</v>
      </c>
      <c r="D188" s="121"/>
      <c r="E188" s="119"/>
      <c r="F188" s="85">
        <v>1751</v>
      </c>
      <c r="G188" s="85"/>
      <c r="H188" s="318">
        <v>14.460263493412665</v>
      </c>
      <c r="I188" s="319"/>
      <c r="J188" s="153"/>
      <c r="K188" s="153"/>
      <c r="L188" s="153"/>
      <c r="M188" s="153"/>
    </row>
    <row r="189" spans="2:13" s="94" customFormat="1" ht="14.25" customHeight="1">
      <c r="B189" s="117"/>
      <c r="C189" s="30" t="s">
        <v>249</v>
      </c>
      <c r="D189" s="42"/>
      <c r="E189" s="119"/>
      <c r="F189" s="85">
        <v>1501</v>
      </c>
      <c r="G189" s="85"/>
      <c r="H189" s="318">
        <v>11.878453038674033</v>
      </c>
      <c r="I189" s="319"/>
      <c r="J189" s="153"/>
      <c r="K189" s="153"/>
      <c r="L189" s="153"/>
      <c r="M189" s="153"/>
    </row>
    <row r="190" spans="2:13" s="94" customFormat="1" ht="14.25" customHeight="1">
      <c r="B190" s="120"/>
      <c r="C190" s="30" t="s">
        <v>250</v>
      </c>
      <c r="D190" s="121"/>
      <c r="E190" s="122"/>
      <c r="F190" s="116">
        <v>1126</v>
      </c>
      <c r="G190" s="116"/>
      <c r="H190" s="318">
        <v>9.232894177645559</v>
      </c>
      <c r="I190" s="319"/>
      <c r="J190" s="153"/>
      <c r="K190" s="153"/>
      <c r="L190" s="153"/>
      <c r="M190" s="153"/>
    </row>
    <row r="191" spans="2:13" s="94" customFormat="1" ht="12.75" customHeight="1">
      <c r="B191" s="117"/>
      <c r="C191" s="123" t="s">
        <v>251</v>
      </c>
      <c r="D191" s="42"/>
      <c r="E191" s="122"/>
      <c r="F191" s="116">
        <v>1001</v>
      </c>
      <c r="G191" s="116"/>
      <c r="H191" s="318">
        <v>8.212919677008076</v>
      </c>
      <c r="I191" s="319"/>
      <c r="J191" s="153"/>
      <c r="K191" s="153"/>
      <c r="L191" s="153"/>
      <c r="M191" s="153"/>
    </row>
    <row r="192" spans="2:13" s="94" customFormat="1" ht="14.25" customHeight="1">
      <c r="B192" s="117"/>
      <c r="C192" s="30" t="s">
        <v>81</v>
      </c>
      <c r="D192" s="42"/>
      <c r="E192" s="118"/>
      <c r="F192" s="116">
        <v>1001</v>
      </c>
      <c r="G192" s="116"/>
      <c r="H192" s="318">
        <v>8.064173395665108</v>
      </c>
      <c r="I192" s="319"/>
      <c r="J192" s="153"/>
      <c r="K192" s="153"/>
      <c r="L192" s="153"/>
      <c r="M192" s="153"/>
    </row>
    <row r="193" spans="2:13" s="94" customFormat="1" ht="12.75" customHeight="1">
      <c r="B193" s="117"/>
      <c r="C193" s="30" t="s">
        <v>259</v>
      </c>
      <c r="D193" s="76"/>
      <c r="E193" s="122"/>
      <c r="F193" s="116">
        <v>250</v>
      </c>
      <c r="G193" s="116"/>
      <c r="H193" s="318">
        <v>2.337441563960901</v>
      </c>
      <c r="I193" s="319"/>
      <c r="J193" s="153"/>
      <c r="K193" s="153"/>
      <c r="L193" s="153"/>
      <c r="M193" s="153"/>
    </row>
    <row r="194" spans="2:13" ht="7.5" customHeight="1">
      <c r="B194" s="97"/>
      <c r="C194" s="124"/>
      <c r="D194" s="5"/>
      <c r="E194" s="5"/>
      <c r="F194" s="5"/>
      <c r="G194" s="5"/>
      <c r="H194" s="320"/>
      <c r="I194" s="321"/>
      <c r="J194" s="153"/>
      <c r="K194" s="153"/>
      <c r="L194" s="153"/>
      <c r="M194" s="153"/>
    </row>
    <row r="195" spans="2:8" ht="7.5" customHeight="1">
      <c r="B195" s="97"/>
      <c r="C195" s="8"/>
      <c r="D195" s="8"/>
      <c r="E195" s="8"/>
      <c r="F195" s="8"/>
      <c r="G195" s="8"/>
      <c r="H195" s="8"/>
    </row>
    <row r="196" spans="3:7" ht="12" customHeight="1">
      <c r="C196" s="125" t="s">
        <v>252</v>
      </c>
      <c r="D196" s="83"/>
      <c r="E196" s="60"/>
      <c r="F196" s="81"/>
      <c r="G196" s="81"/>
    </row>
    <row r="197" spans="3:7" ht="6.75" customHeight="1">
      <c r="C197" s="125"/>
      <c r="D197" s="83"/>
      <c r="E197" s="60"/>
      <c r="F197" s="81"/>
      <c r="G197" s="81"/>
    </row>
    <row r="198" ht="12" customHeight="1">
      <c r="C198" s="51" t="s">
        <v>431</v>
      </c>
    </row>
    <row r="202" spans="2:6" ht="12" customHeight="1">
      <c r="B202" s="19" t="s">
        <v>20</v>
      </c>
      <c r="C202" s="101" t="s">
        <v>253</v>
      </c>
      <c r="D202" s="52"/>
      <c r="E202" s="52"/>
      <c r="F202" s="52"/>
    </row>
    <row r="203" spans="2:6" ht="12" customHeight="1">
      <c r="B203" s="20"/>
      <c r="C203" s="102" t="s">
        <v>470</v>
      </c>
      <c r="D203" s="52"/>
      <c r="E203" s="52"/>
      <c r="F203" s="52"/>
    </row>
    <row r="204" spans="2:6" ht="12" customHeight="1">
      <c r="B204" s="20"/>
      <c r="C204" s="68"/>
      <c r="D204" s="52"/>
      <c r="E204" s="52"/>
      <c r="F204" s="52"/>
    </row>
    <row r="205" spans="2:9" ht="16.5" customHeight="1">
      <c r="B205" s="20"/>
      <c r="C205" s="544"/>
      <c r="D205" s="545"/>
      <c r="E205" s="432"/>
      <c r="F205" s="511" t="s">
        <v>49</v>
      </c>
      <c r="G205" s="512"/>
      <c r="H205" s="511" t="s">
        <v>56</v>
      </c>
      <c r="I205" s="513"/>
    </row>
    <row r="206" spans="2:9" ht="16.5" customHeight="1">
      <c r="B206" s="20"/>
      <c r="C206" s="433"/>
      <c r="D206" s="416"/>
      <c r="E206" s="434"/>
      <c r="F206" s="442" t="s">
        <v>385</v>
      </c>
      <c r="G206" s="442" t="s">
        <v>442</v>
      </c>
      <c r="H206" s="442" t="s">
        <v>385</v>
      </c>
      <c r="I206" s="443" t="s">
        <v>442</v>
      </c>
    </row>
    <row r="207" spans="2:9" ht="6.75" customHeight="1">
      <c r="B207" s="20"/>
      <c r="C207" s="324"/>
      <c r="D207" s="104"/>
      <c r="E207" s="106"/>
      <c r="F207" s="106"/>
      <c r="G207" s="106"/>
      <c r="H207" s="106"/>
      <c r="I207" s="107"/>
    </row>
    <row r="208" spans="2:9" ht="12" customHeight="1">
      <c r="B208" s="20"/>
      <c r="C208" s="435" t="s">
        <v>390</v>
      </c>
      <c r="D208" s="456"/>
      <c r="E208" s="457"/>
      <c r="F208" s="457" t="s">
        <v>210</v>
      </c>
      <c r="G208" s="457"/>
      <c r="H208" s="457">
        <v>100</v>
      </c>
      <c r="I208" s="458"/>
    </row>
    <row r="209" spans="2:9" ht="12" customHeight="1">
      <c r="B209" s="20"/>
      <c r="C209" s="126"/>
      <c r="D209" s="8"/>
      <c r="E209" s="8"/>
      <c r="F209" s="72"/>
      <c r="G209" s="72"/>
      <c r="H209" s="72"/>
      <c r="I209" s="73"/>
    </row>
    <row r="210" spans="2:9" ht="12" customHeight="1">
      <c r="B210" s="20"/>
      <c r="C210" s="222" t="s">
        <v>254</v>
      </c>
      <c r="D210" s="35"/>
      <c r="E210" s="70"/>
      <c r="F210" s="70">
        <v>866</v>
      </c>
      <c r="G210" s="70"/>
      <c r="H210" s="70">
        <v>7</v>
      </c>
      <c r="I210" s="223"/>
    </row>
    <row r="211" spans="2:9" ht="12" customHeight="1">
      <c r="B211" s="20"/>
      <c r="C211" s="126"/>
      <c r="D211" s="35"/>
      <c r="E211" s="70"/>
      <c r="F211" s="70"/>
      <c r="G211" s="70"/>
      <c r="H211" s="70"/>
      <c r="I211" s="223"/>
    </row>
    <row r="212" spans="2:9" ht="12" customHeight="1">
      <c r="B212" s="20"/>
      <c r="C212" s="222" t="s">
        <v>255</v>
      </c>
      <c r="D212" s="35"/>
      <c r="E212" s="70"/>
      <c r="F212" s="70" t="s">
        <v>211</v>
      </c>
      <c r="G212" s="70"/>
      <c r="H212" s="70">
        <v>93</v>
      </c>
      <c r="I212" s="223"/>
    </row>
    <row r="213" spans="2:9" ht="6.75" customHeight="1">
      <c r="B213" s="20"/>
      <c r="C213" s="127"/>
      <c r="D213" s="74"/>
      <c r="E213" s="75"/>
      <c r="F213" s="75"/>
      <c r="G213" s="75"/>
      <c r="H213" s="75"/>
      <c r="I213" s="221"/>
    </row>
    <row r="214" spans="2:7" ht="12" customHeight="1">
      <c r="B214" s="20"/>
      <c r="C214" s="8"/>
      <c r="D214" s="35"/>
      <c r="E214" s="70"/>
      <c r="F214" s="70"/>
      <c r="G214" s="8"/>
    </row>
    <row r="215" ht="12" customHeight="1">
      <c r="C215" s="51" t="s">
        <v>431</v>
      </c>
    </row>
    <row r="219" spans="2:6" ht="12" customHeight="1">
      <c r="B219" s="19" t="s">
        <v>23</v>
      </c>
      <c r="C219" s="101" t="s">
        <v>256</v>
      </c>
      <c r="D219" s="52"/>
      <c r="E219" s="52"/>
      <c r="F219" s="52"/>
    </row>
    <row r="220" spans="2:6" ht="12" customHeight="1">
      <c r="B220" s="20"/>
      <c r="C220" s="102" t="s">
        <v>470</v>
      </c>
      <c r="D220" s="52"/>
      <c r="E220" s="52"/>
      <c r="F220" s="52"/>
    </row>
    <row r="221" spans="2:6" ht="12" customHeight="1">
      <c r="B221" s="20"/>
      <c r="C221" s="68"/>
      <c r="D221" s="52"/>
      <c r="E221" s="52"/>
      <c r="F221" s="52"/>
    </row>
    <row r="222" spans="2:9" ht="12.75" customHeight="1">
      <c r="B222" s="20"/>
      <c r="C222" s="562"/>
      <c r="D222" s="563"/>
      <c r="E222" s="472"/>
      <c r="F222" s="511" t="s">
        <v>49</v>
      </c>
      <c r="G222" s="512"/>
      <c r="H222" s="511" t="s">
        <v>56</v>
      </c>
      <c r="I222" s="513"/>
    </row>
    <row r="223" spans="2:9" ht="15.75" customHeight="1">
      <c r="B223" s="20"/>
      <c r="C223" s="433"/>
      <c r="D223" s="416"/>
      <c r="E223" s="473"/>
      <c r="F223" s="442" t="s">
        <v>385</v>
      </c>
      <c r="G223" s="442" t="s">
        <v>442</v>
      </c>
      <c r="H223" s="442" t="s">
        <v>385</v>
      </c>
      <c r="I223" s="443" t="s">
        <v>442</v>
      </c>
    </row>
    <row r="224" spans="2:9" ht="7.5" customHeight="1">
      <c r="B224" s="20"/>
      <c r="C224" s="324"/>
      <c r="D224" s="104"/>
      <c r="E224" s="106"/>
      <c r="F224" s="106"/>
      <c r="G224" s="106"/>
      <c r="H224" s="106"/>
      <c r="I224" s="327"/>
    </row>
    <row r="225" spans="2:9" ht="12" customHeight="1">
      <c r="B225" s="20"/>
      <c r="C225" s="435" t="s">
        <v>390</v>
      </c>
      <c r="D225" s="456"/>
      <c r="E225" s="456"/>
      <c r="F225" s="457" t="s">
        <v>210</v>
      </c>
      <c r="G225" s="457"/>
      <c r="H225" s="457">
        <v>100</v>
      </c>
      <c r="I225" s="458"/>
    </row>
    <row r="226" spans="2:9" ht="6.75" customHeight="1">
      <c r="B226" s="20"/>
      <c r="C226" s="224"/>
      <c r="D226" s="8"/>
      <c r="E226" s="8"/>
      <c r="F226" s="72"/>
      <c r="G226" s="72"/>
      <c r="H226" s="72"/>
      <c r="I226" s="73"/>
    </row>
    <row r="227" spans="2:9" ht="12" customHeight="1">
      <c r="B227" s="20"/>
      <c r="C227" s="222" t="s">
        <v>256</v>
      </c>
      <c r="D227" s="35"/>
      <c r="E227" s="70"/>
      <c r="F227" s="70">
        <v>458</v>
      </c>
      <c r="G227" s="70"/>
      <c r="H227" s="70">
        <v>4</v>
      </c>
      <c r="I227" s="223"/>
    </row>
    <row r="228" spans="2:9" ht="12" customHeight="1">
      <c r="B228" s="20"/>
      <c r="C228" s="224"/>
      <c r="D228" s="35"/>
      <c r="E228" s="70"/>
      <c r="F228" s="70"/>
      <c r="G228" s="70"/>
      <c r="H228" s="70"/>
      <c r="I228" s="223"/>
    </row>
    <row r="229" spans="2:9" ht="12" customHeight="1">
      <c r="B229" s="20"/>
      <c r="C229" s="222" t="s">
        <v>257</v>
      </c>
      <c r="D229" s="35"/>
      <c r="E229" s="70"/>
      <c r="F229" s="70" t="s">
        <v>212</v>
      </c>
      <c r="G229" s="70"/>
      <c r="H229" s="70">
        <v>96</v>
      </c>
      <c r="I229" s="223"/>
    </row>
    <row r="230" spans="2:9" ht="7.5" customHeight="1">
      <c r="B230" s="20"/>
      <c r="C230" s="127"/>
      <c r="D230" s="74"/>
      <c r="E230" s="75"/>
      <c r="F230" s="75"/>
      <c r="G230" s="75"/>
      <c r="H230" s="75"/>
      <c r="I230" s="221"/>
    </row>
    <row r="231" spans="2:7" ht="12" customHeight="1">
      <c r="B231" s="20"/>
      <c r="C231" s="8"/>
      <c r="D231" s="35"/>
      <c r="E231" s="70"/>
      <c r="F231" s="70"/>
      <c r="G231" s="8"/>
    </row>
    <row r="232" ht="12" customHeight="1">
      <c r="C232" s="51" t="s">
        <v>431</v>
      </c>
    </row>
    <row r="236" spans="2:14" ht="12" customHeight="1">
      <c r="B236" s="12" t="s">
        <v>435</v>
      </c>
      <c r="C236" s="13" t="s">
        <v>553</v>
      </c>
      <c r="D236" s="14"/>
      <c r="E236" s="14"/>
      <c r="F236" s="14"/>
      <c r="G236" s="14"/>
      <c r="H236" s="14"/>
      <c r="I236" s="14"/>
      <c r="J236" s="14"/>
      <c r="K236" s="14"/>
      <c r="L236" s="13"/>
      <c r="M236" s="14"/>
      <c r="N236" s="11"/>
    </row>
    <row r="238" spans="2:14" ht="12" customHeight="1">
      <c r="B238" s="12" t="s">
        <v>437</v>
      </c>
      <c r="C238" s="13" t="s">
        <v>554</v>
      </c>
      <c r="D238" s="14"/>
      <c r="E238" s="14"/>
      <c r="F238" s="14"/>
      <c r="G238" s="14"/>
      <c r="H238" s="14"/>
      <c r="I238" s="14"/>
      <c r="J238" s="18"/>
      <c r="K238" s="11"/>
      <c r="L238" s="10"/>
      <c r="M238" s="11"/>
      <c r="N238" s="11"/>
    </row>
    <row r="239" spans="2:14" ht="12" customHeight="1">
      <c r="B239" s="19"/>
      <c r="C239" s="19"/>
      <c r="D239" s="18"/>
      <c r="E239" s="18"/>
      <c r="F239" s="18"/>
      <c r="G239" s="18"/>
      <c r="H239" s="18"/>
      <c r="I239" s="18"/>
      <c r="J239" s="18"/>
      <c r="K239" s="11"/>
      <c r="L239" s="10"/>
      <c r="M239" s="11"/>
      <c r="N239" s="11"/>
    </row>
    <row r="240" spans="2:12" ht="12" customHeight="1">
      <c r="B240" s="19" t="s">
        <v>26</v>
      </c>
      <c r="C240" s="10" t="s">
        <v>556</v>
      </c>
      <c r="D240" s="128"/>
      <c r="E240" s="128"/>
      <c r="F240" s="128"/>
      <c r="G240" s="128"/>
      <c r="H240" s="128"/>
      <c r="I240" s="128"/>
      <c r="J240" s="128"/>
      <c r="K240" s="128"/>
      <c r="L240" s="128"/>
    </row>
    <row r="241" spans="2:3" ht="12" customHeight="1">
      <c r="B241" s="11"/>
      <c r="C241" s="129" t="s">
        <v>472</v>
      </c>
    </row>
    <row r="242" ht="12" customHeight="1">
      <c r="B242" s="11"/>
    </row>
    <row r="243" spans="2:16" ht="12" customHeight="1">
      <c r="B243" s="11"/>
      <c r="C243" s="459"/>
      <c r="D243" s="460"/>
      <c r="E243" s="466"/>
      <c r="F243" s="402" t="s">
        <v>405</v>
      </c>
      <c r="G243" s="402" t="s">
        <v>406</v>
      </c>
      <c r="H243" s="402" t="s">
        <v>407</v>
      </c>
      <c r="I243" s="402" t="s">
        <v>408</v>
      </c>
      <c r="J243" s="402" t="s">
        <v>395</v>
      </c>
      <c r="K243" s="402" t="s">
        <v>383</v>
      </c>
      <c r="L243" s="402" t="s">
        <v>384</v>
      </c>
      <c r="M243" s="402" t="s">
        <v>396</v>
      </c>
      <c r="N243" s="402" t="s">
        <v>379</v>
      </c>
      <c r="O243" s="425" t="s">
        <v>385</v>
      </c>
      <c r="P243" s="403" t="s">
        <v>442</v>
      </c>
    </row>
    <row r="244" spans="2:16" ht="9" customHeight="1">
      <c r="B244" s="11"/>
      <c r="C244" s="130"/>
      <c r="D244" s="31"/>
      <c r="E244" s="31"/>
      <c r="F244" s="131"/>
      <c r="G244" s="131"/>
      <c r="H244" s="131"/>
      <c r="I244" s="131"/>
      <c r="J244" s="131"/>
      <c r="K244" s="131"/>
      <c r="L244" s="131"/>
      <c r="M244" s="131"/>
      <c r="N244" s="131"/>
      <c r="O244" s="131"/>
      <c r="P244" s="332"/>
    </row>
    <row r="245" spans="2:16" ht="13.5" customHeight="1">
      <c r="B245" s="11"/>
      <c r="C245" s="521" t="s">
        <v>557</v>
      </c>
      <c r="D245" s="564"/>
      <c r="E245" s="564"/>
      <c r="F245" s="134">
        <v>1404</v>
      </c>
      <c r="G245" s="134">
        <v>1494</v>
      </c>
      <c r="H245" s="134">
        <v>1541</v>
      </c>
      <c r="I245" s="134">
        <v>1585</v>
      </c>
      <c r="J245" s="134">
        <v>1633</v>
      </c>
      <c r="K245" s="134">
        <v>1673</v>
      </c>
      <c r="L245" s="134">
        <v>1696</v>
      </c>
      <c r="M245" s="134">
        <v>1745</v>
      </c>
      <c r="N245" s="134">
        <v>1770</v>
      </c>
      <c r="O245" s="134">
        <v>1696</v>
      </c>
      <c r="P245" s="135">
        <v>1655</v>
      </c>
    </row>
    <row r="246" spans="2:16" ht="21" customHeight="1">
      <c r="B246" s="98"/>
      <c r="C246" s="521" t="s">
        <v>558</v>
      </c>
      <c r="D246" s="564"/>
      <c r="E246" s="564"/>
      <c r="F246" s="136">
        <v>121</v>
      </c>
      <c r="G246" s="136">
        <v>145</v>
      </c>
      <c r="H246" s="136">
        <v>147</v>
      </c>
      <c r="I246" s="136">
        <v>156</v>
      </c>
      <c r="J246" s="136">
        <v>165</v>
      </c>
      <c r="K246" s="136">
        <v>165</v>
      </c>
      <c r="L246" s="136">
        <v>171</v>
      </c>
      <c r="M246" s="136">
        <v>181</v>
      </c>
      <c r="N246" s="136">
        <v>184</v>
      </c>
      <c r="O246" s="136">
        <v>170</v>
      </c>
      <c r="P246" s="249">
        <v>178</v>
      </c>
    </row>
    <row r="247" spans="2:16" ht="6" customHeight="1">
      <c r="B247" s="11"/>
      <c r="C247" s="137"/>
      <c r="D247" s="138"/>
      <c r="E247" s="138"/>
      <c r="F247" s="139"/>
      <c r="G247" s="139"/>
      <c r="H247" s="139"/>
      <c r="I247" s="139"/>
      <c r="J247" s="139"/>
      <c r="K247" s="139"/>
      <c r="L247" s="139"/>
      <c r="M247" s="139"/>
      <c r="N247" s="139"/>
      <c r="O247" s="139"/>
      <c r="P247" s="140"/>
    </row>
    <row r="248" ht="12" customHeight="1">
      <c r="B248" s="11"/>
    </row>
    <row r="249" spans="2:3" ht="12" customHeight="1">
      <c r="B249" s="11"/>
      <c r="C249" s="51" t="s">
        <v>485</v>
      </c>
    </row>
    <row r="250" spans="2:3" ht="12" customHeight="1">
      <c r="B250" s="11"/>
      <c r="C250" s="51"/>
    </row>
    <row r="251" spans="2:3" ht="12" customHeight="1">
      <c r="B251" s="11"/>
      <c r="C251" s="41" t="s">
        <v>559</v>
      </c>
    </row>
    <row r="252" ht="12" customHeight="1">
      <c r="B252" s="11"/>
    </row>
    <row r="253" ht="12" customHeight="1">
      <c r="B253" s="11"/>
    </row>
    <row r="254" ht="12" customHeight="1">
      <c r="B254" s="11"/>
    </row>
    <row r="255" spans="2:3" ht="12" customHeight="1">
      <c r="B255" s="15" t="s">
        <v>28</v>
      </c>
      <c r="C255" s="141" t="s">
        <v>561</v>
      </c>
    </row>
    <row r="256" spans="2:3" ht="12" customHeight="1">
      <c r="B256" s="19"/>
      <c r="C256" s="129" t="s">
        <v>473</v>
      </c>
    </row>
    <row r="257" ht="12" customHeight="1">
      <c r="B257" s="11"/>
    </row>
    <row r="258" spans="2:15" ht="12" customHeight="1">
      <c r="B258" s="11"/>
      <c r="C258" s="459"/>
      <c r="D258" s="466"/>
      <c r="E258" s="402" t="s">
        <v>405</v>
      </c>
      <c r="F258" s="402" t="s">
        <v>406</v>
      </c>
      <c r="G258" s="402" t="s">
        <v>407</v>
      </c>
      <c r="H258" s="402" t="s">
        <v>408</v>
      </c>
      <c r="I258" s="402" t="s">
        <v>395</v>
      </c>
      <c r="J258" s="402" t="s">
        <v>383</v>
      </c>
      <c r="K258" s="402" t="s">
        <v>384</v>
      </c>
      <c r="L258" s="402" t="s">
        <v>396</v>
      </c>
      <c r="M258" s="402" t="s">
        <v>379</v>
      </c>
      <c r="N258" s="402" t="s">
        <v>385</v>
      </c>
      <c r="O258" s="403" t="s">
        <v>442</v>
      </c>
    </row>
    <row r="259" spans="2:15" ht="12" customHeight="1">
      <c r="B259" s="11"/>
      <c r="C259" s="142"/>
      <c r="D259" s="42"/>
      <c r="E259" s="131"/>
      <c r="F259" s="131"/>
      <c r="G259" s="131"/>
      <c r="H259" s="131"/>
      <c r="I259" s="131"/>
      <c r="J259" s="131"/>
      <c r="K259" s="131"/>
      <c r="L259" s="131"/>
      <c r="M259" s="131"/>
      <c r="N259" s="333"/>
      <c r="O259" s="334"/>
    </row>
    <row r="260" spans="2:15" ht="12" customHeight="1">
      <c r="B260" s="11"/>
      <c r="C260" s="143" t="s">
        <v>415</v>
      </c>
      <c r="D260" s="144"/>
      <c r="E260" s="134">
        <v>67</v>
      </c>
      <c r="F260" s="134">
        <v>81</v>
      </c>
      <c r="G260" s="134">
        <v>84</v>
      </c>
      <c r="H260" s="134">
        <v>95</v>
      </c>
      <c r="I260" s="134">
        <v>102</v>
      </c>
      <c r="J260" s="134">
        <v>113</v>
      </c>
      <c r="K260" s="134">
        <v>118</v>
      </c>
      <c r="L260" s="134">
        <v>124</v>
      </c>
      <c r="M260" s="134">
        <v>130</v>
      </c>
      <c r="N260" s="335">
        <v>114</v>
      </c>
      <c r="O260" s="336">
        <v>124</v>
      </c>
    </row>
    <row r="261" spans="2:15" ht="12" customHeight="1">
      <c r="B261" s="145"/>
      <c r="C261" s="143" t="s">
        <v>562</v>
      </c>
      <c r="D261" s="144"/>
      <c r="E261" s="134">
        <v>54</v>
      </c>
      <c r="F261" s="134">
        <v>64</v>
      </c>
      <c r="G261" s="134">
        <v>63</v>
      </c>
      <c r="H261" s="134">
        <v>61</v>
      </c>
      <c r="I261" s="134">
        <v>63</v>
      </c>
      <c r="J261" s="134">
        <v>52</v>
      </c>
      <c r="K261" s="134">
        <v>53</v>
      </c>
      <c r="L261" s="134">
        <v>57</v>
      </c>
      <c r="M261" s="134">
        <v>54</v>
      </c>
      <c r="N261" s="335">
        <v>56</v>
      </c>
      <c r="O261" s="336">
        <v>54</v>
      </c>
    </row>
    <row r="262" spans="3:15" ht="6.75" customHeight="1">
      <c r="C262" s="146"/>
      <c r="D262" s="144"/>
      <c r="E262" s="70"/>
      <c r="F262" s="70"/>
      <c r="G262" s="70"/>
      <c r="H262" s="70"/>
      <c r="I262" s="70"/>
      <c r="J262" s="70"/>
      <c r="K262" s="70"/>
      <c r="L262" s="70"/>
      <c r="M262" s="148"/>
      <c r="N262" s="337"/>
      <c r="O262" s="336"/>
    </row>
    <row r="263" spans="3:15" ht="12" customHeight="1">
      <c r="C263" s="146" t="s">
        <v>390</v>
      </c>
      <c r="D263" s="144"/>
      <c r="E263" s="147">
        <v>121</v>
      </c>
      <c r="F263" s="147">
        <v>145</v>
      </c>
      <c r="G263" s="147">
        <v>147</v>
      </c>
      <c r="H263" s="147">
        <v>156</v>
      </c>
      <c r="I263" s="147">
        <v>165</v>
      </c>
      <c r="J263" s="147">
        <v>165</v>
      </c>
      <c r="K263" s="147">
        <v>171</v>
      </c>
      <c r="L263" s="147">
        <v>181</v>
      </c>
      <c r="M263" s="147">
        <v>184</v>
      </c>
      <c r="N263" s="339">
        <v>170</v>
      </c>
      <c r="O263" s="340">
        <v>178</v>
      </c>
    </row>
    <row r="264" spans="3:15" ht="6" customHeight="1">
      <c r="C264" s="149"/>
      <c r="D264" s="150"/>
      <c r="E264" s="151"/>
      <c r="F264" s="151"/>
      <c r="G264" s="151"/>
      <c r="H264" s="151"/>
      <c r="I264" s="151"/>
      <c r="J264" s="151"/>
      <c r="K264" s="151"/>
      <c r="L264" s="151"/>
      <c r="M264" s="139"/>
      <c r="N264" s="341"/>
      <c r="O264" s="342"/>
    </row>
    <row r="265" spans="3:13" ht="12" customHeight="1">
      <c r="C265" s="8"/>
      <c r="D265" s="8"/>
      <c r="E265" s="8"/>
      <c r="F265" s="8"/>
      <c r="G265" s="8"/>
      <c r="H265" s="8"/>
      <c r="I265" s="8"/>
      <c r="J265" s="8"/>
      <c r="K265" s="8"/>
      <c r="L265" s="8"/>
      <c r="M265" s="8"/>
    </row>
    <row r="266" spans="3:4" ht="12" customHeight="1">
      <c r="C266" s="51" t="s">
        <v>563</v>
      </c>
      <c r="D266" s="51"/>
    </row>
    <row r="267" spans="3:12" ht="12" customHeight="1">
      <c r="C267" s="519" t="s">
        <v>486</v>
      </c>
      <c r="D267" s="561"/>
      <c r="E267" s="561"/>
      <c r="F267" s="561"/>
      <c r="G267" s="561"/>
      <c r="H267" s="561"/>
      <c r="I267" s="561"/>
      <c r="J267" s="561"/>
      <c r="K267" s="561"/>
      <c r="L267" s="561"/>
    </row>
    <row r="268" spans="3:11" ht="12" customHeight="1">
      <c r="C268" s="519" t="s">
        <v>564</v>
      </c>
      <c r="D268" s="520"/>
      <c r="E268" s="520"/>
      <c r="F268" s="520"/>
      <c r="G268" s="520"/>
      <c r="H268" s="520"/>
      <c r="I268" s="520"/>
      <c r="J268" s="520"/>
      <c r="K268" s="520"/>
    </row>
    <row r="269" spans="3:11" ht="12" customHeight="1">
      <c r="C269" s="519" t="s">
        <v>565</v>
      </c>
      <c r="D269" s="520"/>
      <c r="E269" s="520"/>
      <c r="F269" s="520"/>
      <c r="G269" s="520"/>
      <c r="H269" s="520"/>
      <c r="I269" s="520"/>
      <c r="J269" s="520"/>
      <c r="K269" s="520"/>
    </row>
    <row r="270" spans="3:11" ht="12" customHeight="1">
      <c r="C270" s="152"/>
      <c r="D270" s="154"/>
      <c r="E270" s="154"/>
      <c r="F270" s="154"/>
      <c r="G270" s="154"/>
      <c r="H270" s="154"/>
      <c r="I270" s="154"/>
      <c r="J270" s="154"/>
      <c r="K270" s="154"/>
    </row>
    <row r="271" spans="3:4" ht="12" customHeight="1">
      <c r="C271" s="41" t="s">
        <v>559</v>
      </c>
      <c r="D271" s="51"/>
    </row>
    <row r="275" spans="2:14" ht="12" customHeight="1">
      <c r="B275" s="12" t="s">
        <v>499</v>
      </c>
      <c r="C275" s="13" t="s">
        <v>0</v>
      </c>
      <c r="D275" s="13"/>
      <c r="E275" s="13"/>
      <c r="F275" s="13"/>
      <c r="G275" s="13"/>
      <c r="H275" s="13"/>
      <c r="I275" s="13"/>
      <c r="J275" s="13"/>
      <c r="K275" s="10"/>
      <c r="L275" s="10"/>
      <c r="M275" s="10"/>
      <c r="N275" s="11"/>
    </row>
    <row r="277" spans="2:3" ht="12" customHeight="1">
      <c r="B277" s="15" t="s">
        <v>33</v>
      </c>
      <c r="C277" s="141" t="s">
        <v>2</v>
      </c>
    </row>
    <row r="278" spans="2:3" ht="12" customHeight="1">
      <c r="B278" s="11"/>
      <c r="C278" s="129" t="s">
        <v>474</v>
      </c>
    </row>
    <row r="279" ht="12" customHeight="1">
      <c r="B279" s="11"/>
    </row>
    <row r="280" spans="2:15" ht="12" customHeight="1">
      <c r="B280" s="11"/>
      <c r="C280" s="459"/>
      <c r="D280" s="466"/>
      <c r="E280" s="402" t="s">
        <v>405</v>
      </c>
      <c r="F280" s="402" t="s">
        <v>406</v>
      </c>
      <c r="G280" s="402" t="s">
        <v>407</v>
      </c>
      <c r="H280" s="402" t="s">
        <v>408</v>
      </c>
      <c r="I280" s="402" t="s">
        <v>395</v>
      </c>
      <c r="J280" s="402" t="s">
        <v>383</v>
      </c>
      <c r="K280" s="402" t="s">
        <v>384</v>
      </c>
      <c r="L280" s="402" t="s">
        <v>396</v>
      </c>
      <c r="M280" s="402" t="s">
        <v>379</v>
      </c>
      <c r="N280" s="402" t="s">
        <v>385</v>
      </c>
      <c r="O280" s="403" t="s">
        <v>442</v>
      </c>
    </row>
    <row r="281" spans="2:15" ht="12" customHeight="1">
      <c r="B281" s="11"/>
      <c r="C281" s="142"/>
      <c r="D281" s="42"/>
      <c r="E281" s="131"/>
      <c r="F281" s="131"/>
      <c r="G281" s="131"/>
      <c r="H281" s="131"/>
      <c r="I281" s="131"/>
      <c r="J281" s="131"/>
      <c r="K281" s="131"/>
      <c r="L281" s="131"/>
      <c r="M281" s="131"/>
      <c r="N281" s="131"/>
      <c r="O281" s="334"/>
    </row>
    <row r="282" spans="2:15" ht="12" customHeight="1">
      <c r="B282" s="11"/>
      <c r="C282" s="30" t="s">
        <v>3</v>
      </c>
      <c r="D282" s="155"/>
      <c r="E282" s="134">
        <v>85639</v>
      </c>
      <c r="F282" s="134">
        <v>89248</v>
      </c>
      <c r="G282" s="134">
        <v>91555</v>
      </c>
      <c r="H282" s="134">
        <v>84130</v>
      </c>
      <c r="I282" s="134">
        <v>85270</v>
      </c>
      <c r="J282" s="134">
        <v>85430</v>
      </c>
      <c r="K282" s="134">
        <v>80430</v>
      </c>
      <c r="L282" s="134">
        <v>81268</v>
      </c>
      <c r="M282" s="134">
        <v>83931</v>
      </c>
      <c r="N282" s="134">
        <v>84147</v>
      </c>
      <c r="O282" s="336">
        <v>86230</v>
      </c>
    </row>
    <row r="283" spans="2:15" ht="12" customHeight="1">
      <c r="B283" s="98"/>
      <c r="C283" s="30" t="s">
        <v>4</v>
      </c>
      <c r="D283" s="156"/>
      <c r="E283" s="134">
        <v>9451</v>
      </c>
      <c r="F283" s="134">
        <v>10188</v>
      </c>
      <c r="G283" s="134">
        <v>10195</v>
      </c>
      <c r="H283" s="134">
        <v>8663</v>
      </c>
      <c r="I283" s="134">
        <v>9119</v>
      </c>
      <c r="J283" s="134">
        <v>9377</v>
      </c>
      <c r="K283" s="134">
        <v>8983</v>
      </c>
      <c r="L283" s="134">
        <v>9252</v>
      </c>
      <c r="M283" s="134">
        <v>9267</v>
      </c>
      <c r="N283" s="134">
        <v>9150</v>
      </c>
      <c r="O283" s="336">
        <v>9191</v>
      </c>
    </row>
    <row r="284" spans="2:15" ht="12" customHeight="1">
      <c r="B284" s="11"/>
      <c r="C284" s="157"/>
      <c r="D284" s="150"/>
      <c r="E284" s="158"/>
      <c r="F284" s="158"/>
      <c r="G284" s="158"/>
      <c r="H284" s="158"/>
      <c r="I284" s="158"/>
      <c r="J284" s="158"/>
      <c r="K284" s="158"/>
      <c r="L284" s="158"/>
      <c r="M284" s="139"/>
      <c r="N284" s="139"/>
      <c r="O284" s="342"/>
    </row>
    <row r="285" ht="12" customHeight="1">
      <c r="B285" s="11"/>
    </row>
    <row r="286" spans="2:13" ht="21" customHeight="1">
      <c r="B286" s="11"/>
      <c r="C286" s="519" t="s">
        <v>487</v>
      </c>
      <c r="D286" s="520"/>
      <c r="E286" s="520"/>
      <c r="F286" s="520"/>
      <c r="G286" s="520"/>
      <c r="H286" s="520"/>
      <c r="I286" s="520"/>
      <c r="J286" s="520"/>
      <c r="K286" s="520"/>
      <c r="L286" s="520"/>
      <c r="M286" s="520"/>
    </row>
    <row r="287" spans="2:13" ht="8.25" customHeight="1">
      <c r="B287" s="11"/>
      <c r="C287" s="159"/>
      <c r="D287" s="159"/>
      <c r="E287" s="159"/>
      <c r="F287" s="159"/>
      <c r="G287" s="159"/>
      <c r="H287" s="159"/>
      <c r="I287" s="159"/>
      <c r="J287" s="159"/>
      <c r="K287" s="159"/>
      <c r="L287" s="159"/>
      <c r="M287" s="159"/>
    </row>
    <row r="288" spans="2:3" ht="12" customHeight="1">
      <c r="B288" s="11"/>
      <c r="C288" s="41" t="s">
        <v>559</v>
      </c>
    </row>
    <row r="289" ht="12" customHeight="1">
      <c r="B289" s="11"/>
    </row>
    <row r="290" ht="12" customHeight="1">
      <c r="B290" s="11"/>
    </row>
    <row r="291" ht="12" customHeight="1">
      <c r="B291" s="11"/>
    </row>
    <row r="292" spans="2:3" ht="12" customHeight="1">
      <c r="B292" s="15" t="s">
        <v>38</v>
      </c>
      <c r="C292" s="141" t="s">
        <v>6</v>
      </c>
    </row>
    <row r="293" spans="2:3" ht="12" customHeight="1">
      <c r="B293" s="11"/>
      <c r="C293" s="129" t="s">
        <v>475</v>
      </c>
    </row>
    <row r="294" ht="12" customHeight="1">
      <c r="B294" s="11"/>
    </row>
    <row r="295" spans="2:15" ht="12" customHeight="1">
      <c r="B295" s="11"/>
      <c r="C295" s="459"/>
      <c r="D295" s="466"/>
      <c r="E295" s="402" t="s">
        <v>405</v>
      </c>
      <c r="F295" s="402" t="s">
        <v>406</v>
      </c>
      <c r="G295" s="402" t="s">
        <v>407</v>
      </c>
      <c r="H295" s="402" t="s">
        <v>408</v>
      </c>
      <c r="I295" s="402" t="s">
        <v>395</v>
      </c>
      <c r="J295" s="402" t="s">
        <v>383</v>
      </c>
      <c r="K295" s="402" t="s">
        <v>384</v>
      </c>
      <c r="L295" s="402" t="s">
        <v>396</v>
      </c>
      <c r="M295" s="402" t="s">
        <v>379</v>
      </c>
      <c r="N295" s="402" t="s">
        <v>385</v>
      </c>
      <c r="O295" s="403" t="s">
        <v>442</v>
      </c>
    </row>
    <row r="296" spans="2:15" ht="12" customHeight="1">
      <c r="B296" s="11"/>
      <c r="C296" s="142"/>
      <c r="D296" s="42"/>
      <c r="E296" s="131"/>
      <c r="F296" s="131"/>
      <c r="G296" s="131"/>
      <c r="H296" s="131"/>
      <c r="I296" s="131"/>
      <c r="J296" s="131"/>
      <c r="K296" s="131"/>
      <c r="L296" s="131"/>
      <c r="M296" s="131"/>
      <c r="N296" s="343"/>
      <c r="O296" s="344"/>
    </row>
    <row r="297" spans="2:15" ht="12" customHeight="1">
      <c r="B297" s="11"/>
      <c r="C297" s="143" t="s">
        <v>415</v>
      </c>
      <c r="D297" s="144"/>
      <c r="E297" s="250">
        <v>4336</v>
      </c>
      <c r="F297" s="250">
        <v>4798</v>
      </c>
      <c r="G297" s="250">
        <v>5265</v>
      </c>
      <c r="H297" s="250">
        <v>5608</v>
      </c>
      <c r="I297" s="250">
        <v>5919</v>
      </c>
      <c r="J297" s="250">
        <v>6402</v>
      </c>
      <c r="K297" s="250">
        <v>6234</v>
      </c>
      <c r="L297" s="250">
        <v>6305</v>
      </c>
      <c r="M297" s="250">
        <v>6374</v>
      </c>
      <c r="N297" s="345">
        <v>6145</v>
      </c>
      <c r="O297" s="346">
        <v>6271</v>
      </c>
    </row>
    <row r="298" spans="2:15" ht="12" customHeight="1">
      <c r="B298" s="98"/>
      <c r="C298" s="143" t="s">
        <v>562</v>
      </c>
      <c r="D298" s="144"/>
      <c r="E298" s="250">
        <v>5115</v>
      </c>
      <c r="F298" s="250">
        <v>5390</v>
      </c>
      <c r="G298" s="250">
        <v>4930</v>
      </c>
      <c r="H298" s="250">
        <v>3055</v>
      </c>
      <c r="I298" s="250">
        <v>3200</v>
      </c>
      <c r="J298" s="250">
        <v>2975</v>
      </c>
      <c r="K298" s="250">
        <v>2749</v>
      </c>
      <c r="L298" s="250">
        <v>2947</v>
      </c>
      <c r="M298" s="250">
        <v>2893</v>
      </c>
      <c r="N298" s="345">
        <v>3005</v>
      </c>
      <c r="O298" s="346">
        <v>2920</v>
      </c>
    </row>
    <row r="299" spans="2:15" ht="6" customHeight="1">
      <c r="B299" s="11"/>
      <c r="C299" s="146"/>
      <c r="D299" s="144"/>
      <c r="E299" s="250"/>
      <c r="F299" s="250"/>
      <c r="G299" s="250"/>
      <c r="H299" s="250"/>
      <c r="I299" s="250"/>
      <c r="J299" s="250"/>
      <c r="K299" s="250"/>
      <c r="L299" s="250"/>
      <c r="M299" s="250"/>
      <c r="N299" s="345"/>
      <c r="O299" s="346"/>
    </row>
    <row r="300" spans="2:15" ht="12" customHeight="1">
      <c r="B300" s="11"/>
      <c r="C300" s="146" t="s">
        <v>390</v>
      </c>
      <c r="D300" s="144"/>
      <c r="E300" s="251">
        <f>E297+E298</f>
        <v>9451</v>
      </c>
      <c r="F300" s="251">
        <f aca="true" t="shared" si="0" ref="F300:N300">F297+F298</f>
        <v>10188</v>
      </c>
      <c r="G300" s="251">
        <f t="shared" si="0"/>
        <v>10195</v>
      </c>
      <c r="H300" s="251">
        <f t="shared" si="0"/>
        <v>8663</v>
      </c>
      <c r="I300" s="251">
        <f t="shared" si="0"/>
        <v>9119</v>
      </c>
      <c r="J300" s="251">
        <f t="shared" si="0"/>
        <v>9377</v>
      </c>
      <c r="K300" s="251">
        <f t="shared" si="0"/>
        <v>8983</v>
      </c>
      <c r="L300" s="251">
        <f t="shared" si="0"/>
        <v>9252</v>
      </c>
      <c r="M300" s="251">
        <f t="shared" si="0"/>
        <v>9267</v>
      </c>
      <c r="N300" s="347">
        <f t="shared" si="0"/>
        <v>9150</v>
      </c>
      <c r="O300" s="348">
        <v>9191</v>
      </c>
    </row>
    <row r="301" spans="2:15" ht="6" customHeight="1">
      <c r="B301" s="11"/>
      <c r="C301" s="149"/>
      <c r="D301" s="150"/>
      <c r="E301" s="151"/>
      <c r="F301" s="151"/>
      <c r="G301" s="151"/>
      <c r="H301" s="151"/>
      <c r="I301" s="151"/>
      <c r="J301" s="151"/>
      <c r="K301" s="151"/>
      <c r="L301" s="151"/>
      <c r="M301" s="151"/>
      <c r="N301" s="349"/>
      <c r="O301" s="350"/>
    </row>
    <row r="302" ht="12" customHeight="1">
      <c r="B302" s="11"/>
    </row>
    <row r="303" spans="2:13" ht="12" customHeight="1">
      <c r="B303" s="11"/>
      <c r="C303" s="41" t="s">
        <v>563</v>
      </c>
      <c r="D303" s="160"/>
      <c r="E303" s="160"/>
      <c r="F303" s="160"/>
      <c r="G303" s="160"/>
      <c r="H303" s="160"/>
      <c r="I303" s="160"/>
      <c r="J303" s="160"/>
      <c r="K303" s="160"/>
      <c r="L303" s="160"/>
      <c r="M303" s="160"/>
    </row>
    <row r="304" spans="2:13" ht="12" customHeight="1">
      <c r="B304" s="11"/>
      <c r="C304" s="518" t="s">
        <v>488</v>
      </c>
      <c r="D304" s="554"/>
      <c r="E304" s="554"/>
      <c r="F304" s="554"/>
      <c r="G304" s="554"/>
      <c r="H304" s="554"/>
      <c r="I304" s="554"/>
      <c r="J304" s="554"/>
      <c r="K304" s="554"/>
      <c r="L304" s="554"/>
      <c r="M304" s="554"/>
    </row>
    <row r="305" spans="2:13" ht="15" customHeight="1">
      <c r="B305" s="11"/>
      <c r="C305" s="554"/>
      <c r="D305" s="554"/>
      <c r="E305" s="554"/>
      <c r="F305" s="554"/>
      <c r="G305" s="554"/>
      <c r="H305" s="554"/>
      <c r="I305" s="554"/>
      <c r="J305" s="554"/>
      <c r="K305" s="554"/>
      <c r="L305" s="554"/>
      <c r="M305" s="554"/>
    </row>
    <row r="306" spans="2:9" ht="12" customHeight="1">
      <c r="B306" s="11"/>
      <c r="C306" s="518" t="s">
        <v>7</v>
      </c>
      <c r="D306" s="554"/>
      <c r="E306" s="554"/>
      <c r="F306" s="554"/>
      <c r="G306" s="554"/>
      <c r="H306" s="554"/>
      <c r="I306" s="554"/>
    </row>
    <row r="307" spans="2:9" ht="12" customHeight="1">
      <c r="B307" s="11"/>
      <c r="C307" s="133"/>
      <c r="D307" s="161"/>
      <c r="E307" s="161"/>
      <c r="F307" s="161"/>
      <c r="G307" s="161"/>
      <c r="H307" s="161"/>
      <c r="I307" s="161"/>
    </row>
    <row r="308" spans="2:3" ht="12" customHeight="1">
      <c r="B308" s="11"/>
      <c r="C308" s="41" t="s">
        <v>559</v>
      </c>
    </row>
    <row r="309" ht="12" customHeight="1">
      <c r="B309" s="11"/>
    </row>
    <row r="310" ht="12" customHeight="1">
      <c r="B310" s="11"/>
    </row>
    <row r="311" ht="12" customHeight="1">
      <c r="B311" s="11"/>
    </row>
    <row r="312" spans="2:3" ht="12" customHeight="1">
      <c r="B312" s="15" t="s">
        <v>42</v>
      </c>
      <c r="C312" s="141" t="s">
        <v>9</v>
      </c>
    </row>
    <row r="313" spans="2:3" ht="12" customHeight="1">
      <c r="B313" s="11"/>
      <c r="C313" s="129" t="s">
        <v>476</v>
      </c>
    </row>
    <row r="314" ht="12" customHeight="1">
      <c r="B314" s="11"/>
    </row>
    <row r="315" spans="2:15" ht="12" customHeight="1">
      <c r="B315" s="11"/>
      <c r="C315" s="399"/>
      <c r="D315" s="427"/>
      <c r="E315" s="402" t="s">
        <v>551</v>
      </c>
      <c r="F315" s="402" t="s">
        <v>406</v>
      </c>
      <c r="G315" s="402" t="s">
        <v>407</v>
      </c>
      <c r="H315" s="402" t="s">
        <v>408</v>
      </c>
      <c r="I315" s="402" t="s">
        <v>395</v>
      </c>
      <c r="J315" s="402" t="s">
        <v>383</v>
      </c>
      <c r="K315" s="402" t="s">
        <v>384</v>
      </c>
      <c r="L315" s="402" t="s">
        <v>396</v>
      </c>
      <c r="M315" s="402" t="s">
        <v>379</v>
      </c>
      <c r="N315" s="402" t="s">
        <v>385</v>
      </c>
      <c r="O315" s="403" t="s">
        <v>442</v>
      </c>
    </row>
    <row r="316" spans="2:15" ht="6" customHeight="1">
      <c r="B316" s="11"/>
      <c r="C316" s="162"/>
      <c r="D316" s="163"/>
      <c r="E316" s="164"/>
      <c r="F316" s="164"/>
      <c r="G316" s="164"/>
      <c r="H316" s="164"/>
      <c r="I316" s="164"/>
      <c r="J316" s="164"/>
      <c r="K316" s="164"/>
      <c r="L316" s="164"/>
      <c r="M316" s="164"/>
      <c r="N316" s="351"/>
      <c r="O316" s="352"/>
    </row>
    <row r="317" spans="2:15" ht="12" customHeight="1">
      <c r="B317" s="11"/>
      <c r="C317" s="461" t="s">
        <v>511</v>
      </c>
      <c r="D317" s="462"/>
      <c r="E317" s="463">
        <v>85639</v>
      </c>
      <c r="F317" s="463">
        <v>89248</v>
      </c>
      <c r="G317" s="463">
        <v>91555</v>
      </c>
      <c r="H317" s="463">
        <v>84130</v>
      </c>
      <c r="I317" s="463">
        <v>85270</v>
      </c>
      <c r="J317" s="463">
        <v>85430</v>
      </c>
      <c r="K317" s="463">
        <v>80430</v>
      </c>
      <c r="L317" s="463">
        <v>81268</v>
      </c>
      <c r="M317" s="463">
        <v>83931</v>
      </c>
      <c r="N317" s="463">
        <v>84147</v>
      </c>
      <c r="O317" s="464">
        <v>86230</v>
      </c>
    </row>
    <row r="318" spans="2:15" ht="6" customHeight="1">
      <c r="B318" s="11"/>
      <c r="C318" s="146"/>
      <c r="D318" s="144"/>
      <c r="E318" s="70"/>
      <c r="F318" s="70"/>
      <c r="G318" s="70"/>
      <c r="H318" s="70"/>
      <c r="I318" s="70"/>
      <c r="J318" s="70"/>
      <c r="K318" s="70"/>
      <c r="L318" s="70"/>
      <c r="M318" s="70"/>
      <c r="N318" s="353"/>
      <c r="O318" s="354"/>
    </row>
    <row r="319" spans="2:15" ht="12.75">
      <c r="B319" s="11"/>
      <c r="C319" s="557" t="s">
        <v>10</v>
      </c>
      <c r="D319" s="558"/>
      <c r="E319" s="134">
        <v>8477</v>
      </c>
      <c r="F319" s="134">
        <v>8873</v>
      </c>
      <c r="G319" s="134">
        <v>9851</v>
      </c>
      <c r="H319" s="134">
        <v>9656</v>
      </c>
      <c r="I319" s="134">
        <v>9291</v>
      </c>
      <c r="J319" s="134">
        <v>8806</v>
      </c>
      <c r="K319" s="134">
        <v>7189</v>
      </c>
      <c r="L319" s="134">
        <v>5715</v>
      </c>
      <c r="M319" s="134">
        <v>5836</v>
      </c>
      <c r="N319" s="335">
        <v>5227</v>
      </c>
      <c r="O319" s="336">
        <v>3894</v>
      </c>
    </row>
    <row r="320" spans="3:15" ht="12.75">
      <c r="C320" s="557"/>
      <c r="D320" s="558"/>
      <c r="E320" s="252">
        <v>0.09898527540022653</v>
      </c>
      <c r="F320" s="252">
        <v>0.0994195948368591</v>
      </c>
      <c r="G320" s="252">
        <v>0.10759652667795315</v>
      </c>
      <c r="H320" s="252">
        <v>0.1147747533578985</v>
      </c>
      <c r="I320" s="252">
        <v>0.10895977483288379</v>
      </c>
      <c r="J320" s="252">
        <v>0.10307854383705958</v>
      </c>
      <c r="K320" s="252">
        <v>0.08938207136640557</v>
      </c>
      <c r="L320" s="252">
        <v>0.07032288231530245</v>
      </c>
      <c r="M320" s="252">
        <v>0.06953330712132585</v>
      </c>
      <c r="N320" s="355">
        <v>0.06211748487765458</v>
      </c>
      <c r="O320" s="356">
        <v>0.04515829757624956</v>
      </c>
    </row>
    <row r="321" spans="3:15" ht="3.75" customHeight="1">
      <c r="C321" s="30"/>
      <c r="D321" s="144"/>
      <c r="E321" s="70"/>
      <c r="F321" s="134"/>
      <c r="G321" s="134"/>
      <c r="H321" s="134"/>
      <c r="I321" s="134"/>
      <c r="J321" s="134"/>
      <c r="K321" s="134"/>
      <c r="L321" s="134"/>
      <c r="M321" s="134"/>
      <c r="N321" s="335"/>
      <c r="O321" s="336"/>
    </row>
    <row r="322" spans="2:15" ht="12.75">
      <c r="B322" s="145"/>
      <c r="C322" s="557" t="s">
        <v>11</v>
      </c>
      <c r="D322" s="558"/>
      <c r="E322" s="134">
        <v>7557</v>
      </c>
      <c r="F322" s="134">
        <v>8138</v>
      </c>
      <c r="G322" s="134">
        <v>8662</v>
      </c>
      <c r="H322" s="134">
        <v>8374</v>
      </c>
      <c r="I322" s="134">
        <v>8602</v>
      </c>
      <c r="J322" s="134">
        <v>8597</v>
      </c>
      <c r="K322" s="134">
        <v>8216</v>
      </c>
      <c r="L322" s="134">
        <v>8153</v>
      </c>
      <c r="M322" s="134">
        <v>8529</v>
      </c>
      <c r="N322" s="335">
        <v>9097</v>
      </c>
      <c r="O322" s="336">
        <v>9313</v>
      </c>
    </row>
    <row r="323" spans="2:15" ht="12.75">
      <c r="B323" s="145"/>
      <c r="C323" s="557"/>
      <c r="D323" s="558"/>
      <c r="E323" s="252">
        <v>0.08824250633473067</v>
      </c>
      <c r="F323" s="252">
        <v>0.09118411617067049</v>
      </c>
      <c r="G323" s="252">
        <v>0.09460979738954726</v>
      </c>
      <c r="H323" s="252">
        <v>0.09953643171282539</v>
      </c>
      <c r="I323" s="252">
        <v>0.10087955904773074</v>
      </c>
      <c r="J323" s="252">
        <v>0.10063209645323656</v>
      </c>
      <c r="K323" s="252">
        <v>0.10215093870446351</v>
      </c>
      <c r="L323" s="252">
        <v>0.10032239011665108</v>
      </c>
      <c r="M323" s="252">
        <v>0.10161918718947707</v>
      </c>
      <c r="N323" s="355">
        <v>0.10810842929635044</v>
      </c>
      <c r="O323" s="356">
        <v>0.10800185550272527</v>
      </c>
    </row>
    <row r="324" spans="3:15" ht="5.25" customHeight="1">
      <c r="C324" s="30"/>
      <c r="D324" s="144"/>
      <c r="E324" s="134"/>
      <c r="F324" s="134"/>
      <c r="G324" s="134"/>
      <c r="H324" s="134"/>
      <c r="I324" s="134"/>
      <c r="J324" s="134"/>
      <c r="K324" s="134"/>
      <c r="L324" s="134"/>
      <c r="M324" s="134"/>
      <c r="N324" s="335"/>
      <c r="O324" s="336"/>
    </row>
    <row r="325" spans="3:15" ht="12.75">
      <c r="C325" s="521" t="s">
        <v>12</v>
      </c>
      <c r="D325" s="564"/>
      <c r="E325" s="134">
        <v>33677</v>
      </c>
      <c r="F325" s="134">
        <v>34197</v>
      </c>
      <c r="G325" s="134">
        <v>33451</v>
      </c>
      <c r="H325" s="134">
        <v>27973</v>
      </c>
      <c r="I325" s="134">
        <v>27573</v>
      </c>
      <c r="J325" s="134">
        <v>26683</v>
      </c>
      <c r="K325" s="134">
        <v>24849</v>
      </c>
      <c r="L325" s="134">
        <v>25735</v>
      </c>
      <c r="M325" s="134">
        <v>27109</v>
      </c>
      <c r="N325" s="335">
        <v>26903</v>
      </c>
      <c r="O325" s="336">
        <v>28068</v>
      </c>
    </row>
    <row r="326" spans="3:15" ht="12.75">
      <c r="C326" s="521"/>
      <c r="D326" s="564"/>
      <c r="E326" s="252">
        <v>0.3932437324116349</v>
      </c>
      <c r="F326" s="252">
        <v>0.3831682502689136</v>
      </c>
      <c r="G326" s="252">
        <v>0.36536508109879307</v>
      </c>
      <c r="H326" s="252">
        <v>0.332497325567574</v>
      </c>
      <c r="I326" s="252">
        <v>0.3233610883077284</v>
      </c>
      <c r="J326" s="252">
        <v>0.3123375863279878</v>
      </c>
      <c r="K326" s="252">
        <v>0.30895188362551285</v>
      </c>
      <c r="L326" s="252">
        <v>0.31666830732883794</v>
      </c>
      <c r="M326" s="252">
        <v>0.32299150492666595</v>
      </c>
      <c r="N326" s="355">
        <v>0.31971430948221563</v>
      </c>
      <c r="O326" s="356">
        <v>0.3255015655804244</v>
      </c>
    </row>
    <row r="327" spans="3:15" ht="4.5" customHeight="1">
      <c r="C327" s="30"/>
      <c r="D327" s="144"/>
      <c r="E327" s="134"/>
      <c r="F327" s="134"/>
      <c r="G327" s="134"/>
      <c r="H327" s="134"/>
      <c r="I327" s="134"/>
      <c r="J327" s="134"/>
      <c r="K327" s="134"/>
      <c r="L327" s="134"/>
      <c r="M327" s="134"/>
      <c r="N327" s="335"/>
      <c r="O327" s="336"/>
    </row>
    <row r="328" spans="2:15" ht="12.75">
      <c r="B328" s="145"/>
      <c r="C328" s="557" t="s">
        <v>13</v>
      </c>
      <c r="D328" s="558"/>
      <c r="E328" s="134">
        <v>8601</v>
      </c>
      <c r="F328" s="134">
        <v>8973</v>
      </c>
      <c r="G328" s="134">
        <v>9077</v>
      </c>
      <c r="H328" s="134">
        <v>7687</v>
      </c>
      <c r="I328" s="134">
        <v>7687</v>
      </c>
      <c r="J328" s="134">
        <v>7610</v>
      </c>
      <c r="K328" s="134">
        <v>6956</v>
      </c>
      <c r="L328" s="134">
        <v>7083</v>
      </c>
      <c r="M328" s="134">
        <v>7009</v>
      </c>
      <c r="N328" s="335">
        <v>7198</v>
      </c>
      <c r="O328" s="336">
        <v>6977</v>
      </c>
    </row>
    <row r="329" spans="2:15" ht="12.75">
      <c r="B329" s="145"/>
      <c r="C329" s="557"/>
      <c r="D329" s="558"/>
      <c r="E329" s="252">
        <v>0.10043321383948901</v>
      </c>
      <c r="F329" s="252">
        <v>0.10054006812477591</v>
      </c>
      <c r="G329" s="252">
        <v>0.0991425918846595</v>
      </c>
      <c r="H329" s="252">
        <v>0.09137049803874955</v>
      </c>
      <c r="I329" s="252">
        <v>0.09014893866541573</v>
      </c>
      <c r="J329" s="252">
        <v>0.08907877794685708</v>
      </c>
      <c r="K329" s="252">
        <v>0.08648514235981598</v>
      </c>
      <c r="L329" s="252">
        <v>0.08715607619235123</v>
      </c>
      <c r="M329" s="252">
        <v>0.08350907292895354</v>
      </c>
      <c r="N329" s="355">
        <v>0.08554077982578108</v>
      </c>
      <c r="O329" s="356">
        <v>0.0809115157137887</v>
      </c>
    </row>
    <row r="330" spans="3:15" ht="3" customHeight="1">
      <c r="C330" s="30"/>
      <c r="D330" s="144"/>
      <c r="E330" s="134"/>
      <c r="F330" s="134"/>
      <c r="G330" s="134"/>
      <c r="H330" s="134"/>
      <c r="I330" s="134"/>
      <c r="J330" s="134"/>
      <c r="K330" s="134"/>
      <c r="L330" s="134"/>
      <c r="M330" s="134"/>
      <c r="N330" s="335"/>
      <c r="O330" s="336"/>
    </row>
    <row r="331" spans="3:15" ht="12.75">
      <c r="C331" s="521" t="s">
        <v>14</v>
      </c>
      <c r="D331" s="564"/>
      <c r="E331" s="134">
        <v>15998</v>
      </c>
      <c r="F331" s="134">
        <v>16712</v>
      </c>
      <c r="G331" s="134">
        <v>17670</v>
      </c>
      <c r="H331" s="134">
        <v>16260</v>
      </c>
      <c r="I331" s="134">
        <v>16142</v>
      </c>
      <c r="J331" s="134">
        <v>16000</v>
      </c>
      <c r="K331" s="134">
        <v>15159</v>
      </c>
      <c r="L331" s="134">
        <v>15135</v>
      </c>
      <c r="M331" s="134">
        <v>15427</v>
      </c>
      <c r="N331" s="335">
        <v>15101</v>
      </c>
      <c r="O331" s="336">
        <v>15682</v>
      </c>
    </row>
    <row r="332" spans="3:15" ht="12.75">
      <c r="C332" s="521"/>
      <c r="D332" s="564"/>
      <c r="E332" s="252">
        <v>0.1868074125106552</v>
      </c>
      <c r="F332" s="252">
        <v>0.1872534958766583</v>
      </c>
      <c r="G332" s="252">
        <v>0.19299874392441702</v>
      </c>
      <c r="H332" s="252">
        <v>0.19327231665279923</v>
      </c>
      <c r="I332" s="252">
        <v>0.18930456197959422</v>
      </c>
      <c r="J332" s="252">
        <v>0.18728783799602014</v>
      </c>
      <c r="K332" s="252">
        <v>0.18847444983215217</v>
      </c>
      <c r="L332" s="252">
        <v>0.1862356647142787</v>
      </c>
      <c r="M332" s="252">
        <v>0.18380574519545817</v>
      </c>
      <c r="N332" s="355">
        <v>0.1794597549526424</v>
      </c>
      <c r="O332" s="356">
        <v>0.18186246086048938</v>
      </c>
    </row>
    <row r="333" spans="3:15" ht="3.75" customHeight="1">
      <c r="C333" s="30"/>
      <c r="D333" s="144"/>
      <c r="E333" s="134"/>
      <c r="F333" s="134"/>
      <c r="G333" s="134"/>
      <c r="H333" s="134"/>
      <c r="I333" s="134"/>
      <c r="J333" s="134"/>
      <c r="K333" s="134"/>
      <c r="L333" s="134"/>
      <c r="M333" s="134"/>
      <c r="N333" s="335"/>
      <c r="O333" s="336"/>
    </row>
    <row r="334" spans="2:15" ht="12.75">
      <c r="B334" s="145"/>
      <c r="C334" s="557" t="s">
        <v>15</v>
      </c>
      <c r="D334" s="558"/>
      <c r="E334" s="134">
        <v>1955</v>
      </c>
      <c r="F334" s="134">
        <v>1945</v>
      </c>
      <c r="G334" s="134">
        <v>1775</v>
      </c>
      <c r="H334" s="134">
        <v>1920</v>
      </c>
      <c r="I334" s="134">
        <v>1860</v>
      </c>
      <c r="J334" s="134">
        <v>1755</v>
      </c>
      <c r="K334" s="134">
        <v>1454</v>
      </c>
      <c r="L334" s="134">
        <v>1283</v>
      </c>
      <c r="M334" s="134">
        <v>1233</v>
      </c>
      <c r="N334" s="335">
        <v>1201</v>
      </c>
      <c r="O334" s="336">
        <v>1247</v>
      </c>
    </row>
    <row r="335" spans="2:15" ht="12.75">
      <c r="B335" s="145"/>
      <c r="C335" s="557"/>
      <c r="D335" s="558"/>
      <c r="E335" s="252">
        <v>0.022828384264178703</v>
      </c>
      <c r="F335" s="252">
        <v>0.021793205449982072</v>
      </c>
      <c r="G335" s="252">
        <v>0.019387253563431815</v>
      </c>
      <c r="H335" s="252">
        <v>0.02282182336859622</v>
      </c>
      <c r="I335" s="252">
        <v>0.021813064383722294</v>
      </c>
      <c r="J335" s="252">
        <v>0.02054313473018846</v>
      </c>
      <c r="K335" s="252">
        <v>0.018077831654855155</v>
      </c>
      <c r="L335" s="252">
        <v>0.015787271742875423</v>
      </c>
      <c r="M335" s="252">
        <v>0.01469063873896415</v>
      </c>
      <c r="N335" s="355">
        <v>0.014272641924251607</v>
      </c>
      <c r="O335" s="356">
        <v>0.014461324365070161</v>
      </c>
    </row>
    <row r="336" spans="3:15" ht="3" customHeight="1">
      <c r="C336" s="30"/>
      <c r="D336" s="144"/>
      <c r="E336" s="134"/>
      <c r="F336" s="134"/>
      <c r="G336" s="134"/>
      <c r="H336" s="134"/>
      <c r="I336" s="134"/>
      <c r="J336" s="134"/>
      <c r="K336" s="134"/>
      <c r="L336" s="134"/>
      <c r="M336" s="134"/>
      <c r="N336" s="335"/>
      <c r="O336" s="336"/>
    </row>
    <row r="337" spans="3:15" ht="12.75">
      <c r="C337" s="557" t="s">
        <v>16</v>
      </c>
      <c r="D337" s="558"/>
      <c r="E337" s="134">
        <v>5368</v>
      </c>
      <c r="F337" s="134">
        <v>6139</v>
      </c>
      <c r="G337" s="134">
        <v>6498</v>
      </c>
      <c r="H337" s="134">
        <v>7634</v>
      </c>
      <c r="I337" s="134">
        <v>9315</v>
      </c>
      <c r="J337" s="134">
        <v>10910</v>
      </c>
      <c r="K337" s="134">
        <v>11584</v>
      </c>
      <c r="L337" s="134">
        <v>12945</v>
      </c>
      <c r="M337" s="134">
        <v>13435</v>
      </c>
      <c r="N337" s="335">
        <v>13912</v>
      </c>
      <c r="O337" s="336">
        <v>14764</v>
      </c>
    </row>
    <row r="338" spans="3:15" ht="12.75">
      <c r="C338" s="557"/>
      <c r="D338" s="558"/>
      <c r="E338" s="252">
        <v>0.06268172211258889</v>
      </c>
      <c r="F338" s="252">
        <v>0.06878585514521333</v>
      </c>
      <c r="G338" s="252">
        <v>0.07097373163672109</v>
      </c>
      <c r="H338" s="252">
        <v>0.0907405206228456</v>
      </c>
      <c r="I338" s="252">
        <v>0.10924123372815761</v>
      </c>
      <c r="J338" s="252">
        <v>0.12770689453353623</v>
      </c>
      <c r="K338" s="252">
        <v>0.14402586099714038</v>
      </c>
      <c r="L338" s="252">
        <v>0.15928778855145936</v>
      </c>
      <c r="M338" s="252">
        <v>0.16007196387508787</v>
      </c>
      <c r="N338" s="355">
        <v>0.16532972060798365</v>
      </c>
      <c r="O338" s="356">
        <v>0.17121651397425489</v>
      </c>
    </row>
    <row r="339" spans="3:15" ht="3" customHeight="1">
      <c r="C339" s="30"/>
      <c r="D339" s="144"/>
      <c r="E339" s="134"/>
      <c r="F339" s="134"/>
      <c r="G339" s="134"/>
      <c r="H339" s="134"/>
      <c r="I339" s="134"/>
      <c r="J339" s="134"/>
      <c r="K339" s="134"/>
      <c r="L339" s="134"/>
      <c r="M339" s="134"/>
      <c r="N339" s="335"/>
      <c r="O339" s="336"/>
    </row>
    <row r="340" spans="2:15" ht="12.75">
      <c r="B340" s="145"/>
      <c r="C340" s="557" t="s">
        <v>17</v>
      </c>
      <c r="D340" s="558"/>
      <c r="E340" s="134">
        <v>4006</v>
      </c>
      <c r="F340" s="134">
        <v>4271</v>
      </c>
      <c r="G340" s="134">
        <v>4571</v>
      </c>
      <c r="H340" s="134">
        <v>4626</v>
      </c>
      <c r="I340" s="134">
        <v>4800</v>
      </c>
      <c r="J340" s="134">
        <v>5069</v>
      </c>
      <c r="K340" s="134">
        <v>5023</v>
      </c>
      <c r="L340" s="134">
        <v>5219</v>
      </c>
      <c r="M340" s="134">
        <v>5353</v>
      </c>
      <c r="N340" s="335">
        <v>5508</v>
      </c>
      <c r="O340" s="336">
        <v>6285</v>
      </c>
    </row>
    <row r="341" spans="2:15" ht="12.75">
      <c r="B341" s="145"/>
      <c r="C341" s="557"/>
      <c r="D341" s="558"/>
      <c r="E341" s="252">
        <v>0.046777753126496104</v>
      </c>
      <c r="F341" s="252">
        <v>0.04785541412692721</v>
      </c>
      <c r="G341" s="252">
        <v>0.04992627382447709</v>
      </c>
      <c r="H341" s="252">
        <v>0.05498633067871152</v>
      </c>
      <c r="I341" s="252">
        <v>0.05629177905476721</v>
      </c>
      <c r="J341" s="252">
        <v>0.059335128175114125</v>
      </c>
      <c r="K341" s="252">
        <v>0.06245182145965436</v>
      </c>
      <c r="L341" s="252">
        <v>0.06421961903824383</v>
      </c>
      <c r="M341" s="252">
        <v>0.06377858002406739</v>
      </c>
      <c r="N341" s="355">
        <v>0.06545687903312061</v>
      </c>
      <c r="O341" s="356">
        <v>0.07288646642699756</v>
      </c>
    </row>
    <row r="342" spans="3:15" ht="3.75" customHeight="1">
      <c r="C342" s="26"/>
      <c r="D342" s="144"/>
      <c r="E342" s="134"/>
      <c r="F342" s="134"/>
      <c r="G342" s="134"/>
      <c r="H342" s="134"/>
      <c r="I342" s="134"/>
      <c r="J342" s="134"/>
      <c r="K342" s="134"/>
      <c r="L342" s="134"/>
      <c r="M342" s="134"/>
      <c r="N342" s="335"/>
      <c r="O342" s="336"/>
    </row>
    <row r="343" spans="3:15" ht="12" customHeight="1">
      <c r="C343" s="559" t="s">
        <v>18</v>
      </c>
      <c r="D343" s="560"/>
      <c r="E343" s="147">
        <v>9451</v>
      </c>
      <c r="F343" s="147">
        <v>10188</v>
      </c>
      <c r="G343" s="147">
        <v>10195</v>
      </c>
      <c r="H343" s="147">
        <v>8663</v>
      </c>
      <c r="I343" s="147">
        <v>9119</v>
      </c>
      <c r="J343" s="147">
        <v>9377</v>
      </c>
      <c r="K343" s="147">
        <v>8983</v>
      </c>
      <c r="L343" s="147">
        <v>9252</v>
      </c>
      <c r="M343" s="147">
        <v>9267</v>
      </c>
      <c r="N343" s="339">
        <v>9150</v>
      </c>
      <c r="O343" s="340">
        <v>9191</v>
      </c>
    </row>
    <row r="344" spans="3:15" ht="12" customHeight="1">
      <c r="C344" s="559"/>
      <c r="D344" s="560"/>
      <c r="E344" s="253">
        <v>0.11035859830217541</v>
      </c>
      <c r="F344" s="253">
        <v>0.11415381857296522</v>
      </c>
      <c r="G344" s="253">
        <v>0.1113538310305281</v>
      </c>
      <c r="H344" s="253">
        <v>0.10297159158445263</v>
      </c>
      <c r="I344" s="253">
        <v>0.10694265275008795</v>
      </c>
      <c r="J344" s="253">
        <v>0.10976237855554255</v>
      </c>
      <c r="K344" s="253">
        <v>0.11168718139997513</v>
      </c>
      <c r="L344" s="253">
        <v>0.11384554806319831</v>
      </c>
      <c r="M344" s="253">
        <v>0.11041212424491546</v>
      </c>
      <c r="N344" s="357">
        <v>0.10873827943955221</v>
      </c>
      <c r="O344" s="358">
        <v>0.10658703467470718</v>
      </c>
    </row>
    <row r="345" spans="3:15" ht="6" customHeight="1">
      <c r="C345" s="166"/>
      <c r="D345" s="167"/>
      <c r="E345" s="151"/>
      <c r="F345" s="151"/>
      <c r="G345" s="151"/>
      <c r="H345" s="151"/>
      <c r="I345" s="151"/>
      <c r="J345" s="151"/>
      <c r="K345" s="151"/>
      <c r="L345" s="151"/>
      <c r="M345" s="151"/>
      <c r="N345" s="349"/>
      <c r="O345" s="350"/>
    </row>
    <row r="346" ht="12" customHeight="1">
      <c r="O346" s="480"/>
    </row>
    <row r="347" spans="3:13" ht="18.75" customHeight="1">
      <c r="C347" s="518" t="s">
        <v>272</v>
      </c>
      <c r="D347" s="554"/>
      <c r="E347" s="554"/>
      <c r="F347" s="554"/>
      <c r="G347" s="554"/>
      <c r="H347" s="554"/>
      <c r="I347" s="554"/>
      <c r="J347" s="554"/>
      <c r="K347" s="554"/>
      <c r="L347" s="554"/>
      <c r="M347" s="554"/>
    </row>
    <row r="348" spans="3:13" ht="12" customHeight="1">
      <c r="C348" s="518"/>
      <c r="D348" s="554"/>
      <c r="E348" s="554"/>
      <c r="F348" s="554"/>
      <c r="G348" s="554"/>
      <c r="H348" s="554"/>
      <c r="I348" s="554"/>
      <c r="J348" s="554"/>
      <c r="K348" s="554"/>
      <c r="L348" s="554"/>
      <c r="M348" s="554"/>
    </row>
    <row r="349" ht="12" customHeight="1">
      <c r="C349" s="41" t="s">
        <v>559</v>
      </c>
    </row>
    <row r="353" spans="2:14" ht="12" customHeight="1">
      <c r="B353" s="12" t="s">
        <v>521</v>
      </c>
      <c r="C353" s="13" t="s">
        <v>19</v>
      </c>
      <c r="D353" s="13"/>
      <c r="E353" s="13"/>
      <c r="F353" s="13"/>
      <c r="G353" s="13"/>
      <c r="H353" s="13"/>
      <c r="I353" s="13"/>
      <c r="J353" s="13"/>
      <c r="K353" s="19"/>
      <c r="L353" s="19"/>
      <c r="M353" s="19"/>
      <c r="N353" s="11"/>
    </row>
    <row r="355" spans="2:3" ht="12" customHeight="1">
      <c r="B355" s="15" t="s">
        <v>44</v>
      </c>
      <c r="C355" s="141" t="s">
        <v>21</v>
      </c>
    </row>
    <row r="356" spans="2:3" ht="12" customHeight="1">
      <c r="B356" s="11"/>
      <c r="C356" s="129" t="s">
        <v>477</v>
      </c>
    </row>
    <row r="357" ht="12" customHeight="1">
      <c r="B357" s="11"/>
    </row>
    <row r="358" spans="2:16" ht="12" customHeight="1">
      <c r="B358" s="11"/>
      <c r="C358" s="465"/>
      <c r="D358" s="460"/>
      <c r="E358" s="466"/>
      <c r="F358" s="402" t="s">
        <v>405</v>
      </c>
      <c r="G358" s="402" t="s">
        <v>406</v>
      </c>
      <c r="H358" s="402" t="s">
        <v>407</v>
      </c>
      <c r="I358" s="402" t="s">
        <v>408</v>
      </c>
      <c r="J358" s="402" t="s">
        <v>395</v>
      </c>
      <c r="K358" s="402" t="s">
        <v>383</v>
      </c>
      <c r="L358" s="402" t="s">
        <v>384</v>
      </c>
      <c r="M358" s="402" t="s">
        <v>396</v>
      </c>
      <c r="N358" s="402" t="s">
        <v>379</v>
      </c>
      <c r="O358" s="402" t="s">
        <v>385</v>
      </c>
      <c r="P358" s="403" t="s">
        <v>442</v>
      </c>
    </row>
    <row r="359" spans="2:16" ht="6.75" customHeight="1">
      <c r="B359" s="11"/>
      <c r="C359" s="168"/>
      <c r="D359" s="27"/>
      <c r="E359" s="27"/>
      <c r="F359" s="131"/>
      <c r="G359" s="131"/>
      <c r="H359" s="131"/>
      <c r="I359" s="131"/>
      <c r="J359" s="131"/>
      <c r="K359" s="131"/>
      <c r="L359" s="131"/>
      <c r="M359" s="131"/>
      <c r="N359" s="131"/>
      <c r="O359" s="343"/>
      <c r="P359" s="344"/>
    </row>
    <row r="360" spans="2:16" ht="19.5" customHeight="1">
      <c r="B360" s="11"/>
      <c r="C360" s="521" t="s">
        <v>273</v>
      </c>
      <c r="D360" s="570"/>
      <c r="E360" s="570"/>
      <c r="F360" s="250">
        <v>74918</v>
      </c>
      <c r="G360" s="250">
        <v>72263</v>
      </c>
      <c r="H360" s="250">
        <v>76521</v>
      </c>
      <c r="I360" s="250">
        <v>84463</v>
      </c>
      <c r="J360" s="250">
        <v>82495</v>
      </c>
      <c r="K360" s="250">
        <v>82889</v>
      </c>
      <c r="L360" s="250">
        <v>76012</v>
      </c>
      <c r="M360" s="250">
        <v>72017</v>
      </c>
      <c r="N360" s="250">
        <v>66928</v>
      </c>
      <c r="O360" s="345">
        <v>79819</v>
      </c>
      <c r="P360" s="346">
        <v>86859</v>
      </c>
    </row>
    <row r="361" spans="2:16" ht="24" customHeight="1">
      <c r="B361" s="169"/>
      <c r="C361" s="521" t="s">
        <v>22</v>
      </c>
      <c r="D361" s="564"/>
      <c r="E361" s="564"/>
      <c r="F361" s="250">
        <v>6578</v>
      </c>
      <c r="G361" s="250">
        <v>6549</v>
      </c>
      <c r="H361" s="250">
        <v>6395</v>
      </c>
      <c r="I361" s="250">
        <v>7660</v>
      </c>
      <c r="J361" s="250">
        <v>7888</v>
      </c>
      <c r="K361" s="250">
        <v>8090</v>
      </c>
      <c r="L361" s="250">
        <v>7671</v>
      </c>
      <c r="M361" s="250">
        <v>7369</v>
      </c>
      <c r="N361" s="250">
        <v>6495</v>
      </c>
      <c r="O361" s="345">
        <v>8096</v>
      </c>
      <c r="P361" s="346">
        <v>9476</v>
      </c>
    </row>
    <row r="362" spans="2:16" ht="9" customHeight="1">
      <c r="B362" s="11"/>
      <c r="C362" s="170"/>
      <c r="D362" s="171"/>
      <c r="E362" s="171"/>
      <c r="F362" s="158"/>
      <c r="G362" s="158"/>
      <c r="H362" s="158"/>
      <c r="I362" s="158"/>
      <c r="J362" s="158"/>
      <c r="K362" s="158"/>
      <c r="L362" s="158"/>
      <c r="M362" s="158"/>
      <c r="N362" s="158"/>
      <c r="O362" s="359"/>
      <c r="P362" s="360"/>
    </row>
    <row r="363" ht="12" customHeight="1">
      <c r="B363" s="11"/>
    </row>
    <row r="364" spans="2:13" ht="33" customHeight="1">
      <c r="B364" s="11"/>
      <c r="C364" s="518" t="s">
        <v>274</v>
      </c>
      <c r="D364" s="551"/>
      <c r="E364" s="551"/>
      <c r="F364" s="551"/>
      <c r="G364" s="551"/>
      <c r="H364" s="551"/>
      <c r="I364" s="551"/>
      <c r="J364" s="551"/>
      <c r="K364" s="551"/>
      <c r="L364" s="551"/>
      <c r="M364" s="551"/>
    </row>
    <row r="365" spans="2:13" ht="12" customHeight="1">
      <c r="B365" s="11"/>
      <c r="C365" s="518"/>
      <c r="D365" s="551"/>
      <c r="E365" s="551"/>
      <c r="F365" s="551"/>
      <c r="G365" s="551"/>
      <c r="H365" s="551"/>
      <c r="I365" s="551"/>
      <c r="J365" s="551"/>
      <c r="K365" s="551"/>
      <c r="L365" s="551"/>
      <c r="M365" s="551"/>
    </row>
    <row r="366" spans="2:3" ht="12" customHeight="1">
      <c r="B366" s="11"/>
      <c r="C366" s="172" t="s">
        <v>559</v>
      </c>
    </row>
    <row r="367" ht="12" customHeight="1">
      <c r="B367" s="11"/>
    </row>
    <row r="368" ht="12" customHeight="1">
      <c r="B368" s="11"/>
    </row>
    <row r="369" ht="12" customHeight="1">
      <c r="B369" s="11"/>
    </row>
    <row r="370" spans="2:3" ht="12" customHeight="1">
      <c r="B370" s="15" t="s">
        <v>260</v>
      </c>
      <c r="C370" s="141" t="s">
        <v>24</v>
      </c>
    </row>
    <row r="371" spans="2:4" ht="12" customHeight="1">
      <c r="B371" s="11"/>
      <c r="C371" s="129" t="s">
        <v>478</v>
      </c>
      <c r="D371" s="129"/>
    </row>
    <row r="372" ht="12" customHeight="1">
      <c r="B372" s="11"/>
    </row>
    <row r="373" spans="2:15" ht="12" customHeight="1">
      <c r="B373" s="11"/>
      <c r="C373" s="465"/>
      <c r="D373" s="466"/>
      <c r="E373" s="402" t="s">
        <v>405</v>
      </c>
      <c r="F373" s="402" t="s">
        <v>406</v>
      </c>
      <c r="G373" s="402" t="s">
        <v>407</v>
      </c>
      <c r="H373" s="402" t="s">
        <v>408</v>
      </c>
      <c r="I373" s="402" t="s">
        <v>395</v>
      </c>
      <c r="J373" s="402" t="s">
        <v>383</v>
      </c>
      <c r="K373" s="402" t="s">
        <v>384</v>
      </c>
      <c r="L373" s="402" t="s">
        <v>396</v>
      </c>
      <c r="M373" s="402" t="s">
        <v>379</v>
      </c>
      <c r="N373" s="402" t="s">
        <v>385</v>
      </c>
      <c r="O373" s="403" t="s">
        <v>442</v>
      </c>
    </row>
    <row r="374" spans="2:15" ht="12" customHeight="1">
      <c r="B374" s="11"/>
      <c r="C374" s="173"/>
      <c r="D374" s="42"/>
      <c r="E374" s="131"/>
      <c r="F374" s="131"/>
      <c r="G374" s="131"/>
      <c r="H374" s="131"/>
      <c r="I374" s="131"/>
      <c r="J374" s="131"/>
      <c r="K374" s="131"/>
      <c r="L374" s="131"/>
      <c r="M374" s="131"/>
      <c r="N374" s="343"/>
      <c r="O374" s="344"/>
    </row>
    <row r="375" spans="2:15" ht="12" customHeight="1">
      <c r="B375" s="11"/>
      <c r="C375" s="143" t="s">
        <v>415</v>
      </c>
      <c r="D375" s="144"/>
      <c r="E375" s="250">
        <v>5150</v>
      </c>
      <c r="F375" s="250">
        <v>5207</v>
      </c>
      <c r="G375" s="250">
        <v>5236</v>
      </c>
      <c r="H375" s="250">
        <v>6185</v>
      </c>
      <c r="I375" s="250">
        <v>6424</v>
      </c>
      <c r="J375" s="250">
        <v>6743</v>
      </c>
      <c r="K375" s="250">
        <v>6555</v>
      </c>
      <c r="L375" s="250">
        <v>6481</v>
      </c>
      <c r="M375" s="250">
        <v>5821</v>
      </c>
      <c r="N375" s="345">
        <v>6653</v>
      </c>
      <c r="O375" s="346">
        <v>7962</v>
      </c>
    </row>
    <row r="376" spans="2:15" ht="12" customHeight="1">
      <c r="B376" s="98"/>
      <c r="C376" s="143" t="s">
        <v>562</v>
      </c>
      <c r="D376" s="144"/>
      <c r="E376" s="250">
        <v>1428</v>
      </c>
      <c r="F376" s="250">
        <v>1342</v>
      </c>
      <c r="G376" s="250">
        <v>1159</v>
      </c>
      <c r="H376" s="250">
        <v>1475</v>
      </c>
      <c r="I376" s="250">
        <v>1464</v>
      </c>
      <c r="J376" s="250">
        <v>1347</v>
      </c>
      <c r="K376" s="250">
        <v>1116</v>
      </c>
      <c r="L376" s="250">
        <v>888</v>
      </c>
      <c r="M376" s="250">
        <v>674</v>
      </c>
      <c r="N376" s="345">
        <v>1443</v>
      </c>
      <c r="O376" s="346">
        <v>1514</v>
      </c>
    </row>
    <row r="377" spans="2:15" ht="5.25" customHeight="1">
      <c r="B377" s="11"/>
      <c r="C377" s="143"/>
      <c r="D377" s="144"/>
      <c r="E377" s="250"/>
      <c r="F377" s="250"/>
      <c r="G377" s="250"/>
      <c r="H377" s="250"/>
      <c r="I377" s="250"/>
      <c r="J377" s="250"/>
      <c r="K377" s="250"/>
      <c r="L377" s="250"/>
      <c r="M377" s="250"/>
      <c r="N377" s="345"/>
      <c r="O377" s="346"/>
    </row>
    <row r="378" spans="2:15" ht="12" customHeight="1">
      <c r="B378" s="11"/>
      <c r="C378" s="146" t="s">
        <v>390</v>
      </c>
      <c r="D378" s="144"/>
      <c r="E378" s="251">
        <f>E375+E376</f>
        <v>6578</v>
      </c>
      <c r="F378" s="251">
        <f aca="true" t="shared" si="1" ref="F378:N378">F375+F376</f>
        <v>6549</v>
      </c>
      <c r="G378" s="251">
        <f t="shared" si="1"/>
        <v>6395</v>
      </c>
      <c r="H378" s="251">
        <f t="shared" si="1"/>
        <v>7660</v>
      </c>
      <c r="I378" s="251">
        <f t="shared" si="1"/>
        <v>7888</v>
      </c>
      <c r="J378" s="251">
        <f t="shared" si="1"/>
        <v>8090</v>
      </c>
      <c r="K378" s="251">
        <f t="shared" si="1"/>
        <v>7671</v>
      </c>
      <c r="L378" s="251">
        <f t="shared" si="1"/>
        <v>7369</v>
      </c>
      <c r="M378" s="251">
        <f t="shared" si="1"/>
        <v>6495</v>
      </c>
      <c r="N378" s="347">
        <f t="shared" si="1"/>
        <v>8096</v>
      </c>
      <c r="O378" s="348">
        <v>9476</v>
      </c>
    </row>
    <row r="379" spans="2:15" ht="5.25" customHeight="1">
      <c r="B379" s="11"/>
      <c r="C379" s="174"/>
      <c r="D379" s="150"/>
      <c r="E379" s="151"/>
      <c r="F379" s="151"/>
      <c r="G379" s="151"/>
      <c r="H379" s="151"/>
      <c r="I379" s="151"/>
      <c r="J379" s="151"/>
      <c r="K379" s="151"/>
      <c r="L379" s="151"/>
      <c r="M379" s="151"/>
      <c r="N379" s="349"/>
      <c r="O379" s="350"/>
    </row>
    <row r="380" spans="2:6" ht="12" customHeight="1">
      <c r="B380" s="51"/>
      <c r="C380" s="51"/>
      <c r="D380" s="51"/>
      <c r="E380" s="51"/>
      <c r="F380" s="51"/>
    </row>
    <row r="381" spans="2:6" ht="12.75" customHeight="1">
      <c r="B381" s="51"/>
      <c r="C381" s="51" t="s">
        <v>563</v>
      </c>
      <c r="D381" s="175"/>
      <c r="E381" s="51"/>
      <c r="F381" s="51"/>
    </row>
    <row r="382" spans="2:13" ht="37.5" customHeight="1">
      <c r="B382" s="51"/>
      <c r="C382" s="518" t="s">
        <v>373</v>
      </c>
      <c r="D382" s="554"/>
      <c r="E382" s="554"/>
      <c r="F382" s="554"/>
      <c r="G382" s="554"/>
      <c r="H382" s="554"/>
      <c r="I382" s="554"/>
      <c r="J382" s="554"/>
      <c r="K382" s="554"/>
      <c r="L382" s="554"/>
      <c r="M382" s="554"/>
    </row>
    <row r="383" spans="2:13" ht="14.25" customHeight="1">
      <c r="B383" s="51"/>
      <c r="C383" s="172" t="s">
        <v>25</v>
      </c>
      <c r="D383" s="51"/>
      <c r="E383" s="51"/>
      <c r="F383" s="51"/>
      <c r="G383" s="176"/>
      <c r="H383" s="177"/>
      <c r="I383" s="176"/>
      <c r="J383" s="177"/>
      <c r="K383" s="176"/>
      <c r="L383" s="177"/>
      <c r="M383" s="176"/>
    </row>
    <row r="384" spans="2:13" ht="12" customHeight="1">
      <c r="B384" s="51"/>
      <c r="C384" s="172" t="s">
        <v>565</v>
      </c>
      <c r="D384" s="51"/>
      <c r="E384" s="51"/>
      <c r="F384" s="51"/>
      <c r="G384" s="178"/>
      <c r="H384" s="177"/>
      <c r="I384" s="178"/>
      <c r="J384" s="177"/>
      <c r="K384" s="178"/>
      <c r="L384" s="177"/>
      <c r="M384" s="178"/>
    </row>
    <row r="385" spans="2:13" ht="12" customHeight="1">
      <c r="B385" s="51"/>
      <c r="C385" s="172"/>
      <c r="D385" s="51"/>
      <c r="E385" s="51"/>
      <c r="F385" s="51"/>
      <c r="G385" s="178"/>
      <c r="H385" s="177"/>
      <c r="I385" s="178"/>
      <c r="J385" s="177"/>
      <c r="K385" s="178"/>
      <c r="L385" s="177"/>
      <c r="M385" s="178"/>
    </row>
    <row r="386" spans="2:13" ht="12" customHeight="1">
      <c r="B386" s="179"/>
      <c r="C386" s="172" t="s">
        <v>559</v>
      </c>
      <c r="D386" s="51"/>
      <c r="E386" s="51"/>
      <c r="F386" s="51"/>
      <c r="G386" s="178"/>
      <c r="H386" s="177"/>
      <c r="I386" s="178"/>
      <c r="J386" s="177"/>
      <c r="K386" s="178"/>
      <c r="L386" s="177"/>
      <c r="M386" s="178"/>
    </row>
    <row r="387" spans="2:13" ht="12" customHeight="1">
      <c r="B387" s="179"/>
      <c r="C387" s="172"/>
      <c r="D387" s="51"/>
      <c r="E387" s="51"/>
      <c r="F387" s="51"/>
      <c r="G387" s="178"/>
      <c r="H387" s="177"/>
      <c r="I387" s="178"/>
      <c r="J387" s="177"/>
      <c r="K387" s="178"/>
      <c r="L387" s="177"/>
      <c r="M387" s="178"/>
    </row>
    <row r="388" spans="2:13" ht="12" customHeight="1">
      <c r="B388" s="179"/>
      <c r="C388" s="172"/>
      <c r="D388" s="51"/>
      <c r="E388" s="51"/>
      <c r="F388" s="51"/>
      <c r="G388" s="178"/>
      <c r="H388" s="177"/>
      <c r="I388" s="178"/>
      <c r="J388" s="177"/>
      <c r="K388" s="178"/>
      <c r="L388" s="177"/>
      <c r="M388" s="178"/>
    </row>
    <row r="389" spans="2:13" ht="12" customHeight="1">
      <c r="B389" s="179"/>
      <c r="C389" s="172"/>
      <c r="D389" s="51"/>
      <c r="E389" s="51"/>
      <c r="F389" s="51"/>
      <c r="G389" s="178"/>
      <c r="H389" s="177"/>
      <c r="I389" s="178"/>
      <c r="J389" s="177"/>
      <c r="K389" s="178"/>
      <c r="L389" s="177"/>
      <c r="M389" s="178"/>
    </row>
    <row r="390" spans="2:3" ht="12" customHeight="1">
      <c r="B390" s="15" t="s">
        <v>261</v>
      </c>
      <c r="C390" s="141" t="s">
        <v>27</v>
      </c>
    </row>
    <row r="391" spans="2:3" ht="12" customHeight="1">
      <c r="B391" s="11"/>
      <c r="C391" s="129" t="s">
        <v>479</v>
      </c>
    </row>
    <row r="392" ht="12" customHeight="1">
      <c r="B392" s="11"/>
    </row>
    <row r="393" spans="2:15" ht="12" customHeight="1">
      <c r="B393" s="11"/>
      <c r="C393" s="399"/>
      <c r="D393" s="427"/>
      <c r="E393" s="402" t="s">
        <v>405</v>
      </c>
      <c r="F393" s="402" t="s">
        <v>406</v>
      </c>
      <c r="G393" s="402" t="s">
        <v>407</v>
      </c>
      <c r="H393" s="402" t="s">
        <v>408</v>
      </c>
      <c r="I393" s="402" t="s">
        <v>395</v>
      </c>
      <c r="J393" s="402" t="s">
        <v>383</v>
      </c>
      <c r="K393" s="402" t="s">
        <v>384</v>
      </c>
      <c r="L393" s="402" t="s">
        <v>396</v>
      </c>
      <c r="M393" s="402" t="s">
        <v>379</v>
      </c>
      <c r="N393" s="425" t="s">
        <v>385</v>
      </c>
      <c r="O393" s="403" t="s">
        <v>442</v>
      </c>
    </row>
    <row r="394" spans="2:15" ht="6" customHeight="1">
      <c r="B394" s="11"/>
      <c r="C394" s="180"/>
      <c r="D394" s="181"/>
      <c r="E394" s="164"/>
      <c r="F394" s="164"/>
      <c r="G394" s="164"/>
      <c r="H394" s="164"/>
      <c r="I394" s="164"/>
      <c r="J394" s="164"/>
      <c r="K394" s="164"/>
      <c r="L394" s="164"/>
      <c r="M394" s="164"/>
      <c r="N394" s="164"/>
      <c r="O394" s="361"/>
    </row>
    <row r="395" spans="2:15" ht="12" customHeight="1">
      <c r="B395" s="11"/>
      <c r="C395" s="461" t="s">
        <v>511</v>
      </c>
      <c r="D395" s="462"/>
      <c r="E395" s="457">
        <v>74918</v>
      </c>
      <c r="F395" s="457">
        <v>72263</v>
      </c>
      <c r="G395" s="457">
        <v>76521</v>
      </c>
      <c r="H395" s="457">
        <v>84463</v>
      </c>
      <c r="I395" s="457">
        <v>82495</v>
      </c>
      <c r="J395" s="463">
        <v>82889</v>
      </c>
      <c r="K395" s="463">
        <v>76012</v>
      </c>
      <c r="L395" s="463">
        <v>72017</v>
      </c>
      <c r="M395" s="463">
        <v>66928</v>
      </c>
      <c r="N395" s="463">
        <v>79819</v>
      </c>
      <c r="O395" s="467">
        <v>86859</v>
      </c>
    </row>
    <row r="396" spans="2:15" ht="6" customHeight="1">
      <c r="B396" s="11"/>
      <c r="C396" s="182"/>
      <c r="D396" s="183"/>
      <c r="E396" s="72"/>
      <c r="F396" s="72"/>
      <c r="G396" s="72"/>
      <c r="H396" s="72"/>
      <c r="I396" s="72"/>
      <c r="J396" s="72"/>
      <c r="K396" s="72"/>
      <c r="L396" s="8"/>
      <c r="M396" s="8"/>
      <c r="N396" s="8"/>
      <c r="O396" s="380"/>
    </row>
    <row r="397" spans="2:15" ht="12" customHeight="1">
      <c r="B397" s="11"/>
      <c r="C397" s="521" t="s">
        <v>10</v>
      </c>
      <c r="D397" s="522"/>
      <c r="E397" s="134">
        <v>10865</v>
      </c>
      <c r="F397" s="134">
        <v>9959</v>
      </c>
      <c r="G397" s="134">
        <v>14579</v>
      </c>
      <c r="H397" s="134">
        <v>15086</v>
      </c>
      <c r="I397" s="134">
        <v>13432</v>
      </c>
      <c r="J397" s="134">
        <v>12071</v>
      </c>
      <c r="K397" s="134">
        <v>9421</v>
      </c>
      <c r="L397" s="134">
        <v>6469</v>
      </c>
      <c r="M397" s="134">
        <v>5075</v>
      </c>
      <c r="N397" s="134">
        <v>4169</v>
      </c>
      <c r="O397" s="336">
        <v>3894</v>
      </c>
    </row>
    <row r="398" spans="2:15" ht="6" customHeight="1">
      <c r="B398" s="11"/>
      <c r="C398" s="523"/>
      <c r="D398" s="522"/>
      <c r="E398" s="254">
        <v>0.1450252275821565</v>
      </c>
      <c r="F398" s="254">
        <v>0.1378160331013105</v>
      </c>
      <c r="G398" s="254">
        <v>0.19052286300492674</v>
      </c>
      <c r="H398" s="254">
        <v>0.17861075263724946</v>
      </c>
      <c r="I398" s="254">
        <v>0.16282198921146737</v>
      </c>
      <c r="J398" s="254">
        <v>0.14562849111462317</v>
      </c>
      <c r="K398" s="254">
        <v>0.12394095669104878</v>
      </c>
      <c r="L398" s="254">
        <v>0.08982601330241471</v>
      </c>
      <c r="M398" s="254">
        <v>0.0758277551996175</v>
      </c>
      <c r="N398" s="254">
        <v>0.052230671895162804</v>
      </c>
      <c r="O398" s="362">
        <v>0.04483127827858944</v>
      </c>
    </row>
    <row r="399" spans="2:15" ht="6" customHeight="1">
      <c r="B399" s="11"/>
      <c r="C399" s="143"/>
      <c r="D399" s="144"/>
      <c r="E399" s="72"/>
      <c r="F399" s="72"/>
      <c r="G399" s="72"/>
      <c r="H399" s="72"/>
      <c r="I399" s="72"/>
      <c r="J399" s="72"/>
      <c r="K399" s="72"/>
      <c r="L399" s="72"/>
      <c r="M399" s="72"/>
      <c r="N399" s="72"/>
      <c r="O399" s="363"/>
    </row>
    <row r="400" spans="2:15" ht="12" customHeight="1">
      <c r="B400" s="98"/>
      <c r="C400" s="521" t="s">
        <v>11</v>
      </c>
      <c r="D400" s="522"/>
      <c r="E400" s="134">
        <v>6750</v>
      </c>
      <c r="F400" s="134">
        <v>6860</v>
      </c>
      <c r="G400" s="134">
        <v>6727</v>
      </c>
      <c r="H400" s="134">
        <v>7154</v>
      </c>
      <c r="I400" s="134">
        <v>6792</v>
      </c>
      <c r="J400" s="134">
        <v>7041</v>
      </c>
      <c r="K400" s="134">
        <v>6676</v>
      </c>
      <c r="L400" s="134">
        <v>6332</v>
      </c>
      <c r="M400" s="134">
        <v>6497</v>
      </c>
      <c r="N400" s="134">
        <v>7636</v>
      </c>
      <c r="O400" s="336">
        <v>8564</v>
      </c>
    </row>
    <row r="401" spans="2:15" ht="6" customHeight="1">
      <c r="B401" s="98"/>
      <c r="C401" s="523"/>
      <c r="D401" s="522"/>
      <c r="E401" s="254">
        <v>0.09009850770175391</v>
      </c>
      <c r="F401" s="254">
        <v>0.09493101587257656</v>
      </c>
      <c r="G401" s="254">
        <v>0.08791050822649991</v>
      </c>
      <c r="H401" s="254">
        <v>0.08469980938399062</v>
      </c>
      <c r="I401" s="254">
        <v>0.08233226256136736</v>
      </c>
      <c r="J401" s="254">
        <v>0.08494492634728372</v>
      </c>
      <c r="K401" s="254">
        <v>0.08782823764668736</v>
      </c>
      <c r="L401" s="254">
        <v>0.08792368468556036</v>
      </c>
      <c r="M401" s="254">
        <v>0.09707446808510638</v>
      </c>
      <c r="N401" s="254">
        <v>0.09566644533256492</v>
      </c>
      <c r="O401" s="362">
        <v>0.09859657606005134</v>
      </c>
    </row>
    <row r="402" spans="2:15" ht="6" customHeight="1">
      <c r="B402" s="11"/>
      <c r="C402" s="143"/>
      <c r="D402" s="144"/>
      <c r="E402" s="70"/>
      <c r="F402" s="70"/>
      <c r="G402" s="70"/>
      <c r="H402" s="70"/>
      <c r="I402" s="70"/>
      <c r="J402" s="70"/>
      <c r="K402" s="70"/>
      <c r="L402" s="70"/>
      <c r="M402" s="70"/>
      <c r="N402" s="70"/>
      <c r="O402" s="354"/>
    </row>
    <row r="403" spans="3:15" ht="21" customHeight="1">
      <c r="C403" s="521" t="s">
        <v>12</v>
      </c>
      <c r="D403" s="522"/>
      <c r="E403" s="134">
        <v>25670</v>
      </c>
      <c r="F403" s="134">
        <v>23089</v>
      </c>
      <c r="G403" s="134">
        <v>22820</v>
      </c>
      <c r="H403" s="134">
        <v>24076</v>
      </c>
      <c r="I403" s="134">
        <v>23129</v>
      </c>
      <c r="J403" s="134">
        <v>24379</v>
      </c>
      <c r="K403" s="134">
        <v>22352</v>
      </c>
      <c r="L403" s="134">
        <v>22438</v>
      </c>
      <c r="M403" s="134">
        <v>20676</v>
      </c>
      <c r="N403" s="134">
        <v>27749</v>
      </c>
      <c r="O403" s="336">
        <v>28400</v>
      </c>
    </row>
    <row r="404" spans="3:15" ht="6" customHeight="1">
      <c r="C404" s="523"/>
      <c r="D404" s="522"/>
      <c r="E404" s="254">
        <v>0.3426412878080034</v>
      </c>
      <c r="F404" s="254">
        <v>0.3195134439478018</v>
      </c>
      <c r="G404" s="254">
        <v>0.2982187896133088</v>
      </c>
      <c r="H404" s="254">
        <v>0.285047890792418</v>
      </c>
      <c r="I404" s="254">
        <v>0.2803685071822535</v>
      </c>
      <c r="J404" s="254">
        <v>0.2941162277262363</v>
      </c>
      <c r="K404" s="254">
        <v>0.2940588328158712</v>
      </c>
      <c r="L404" s="254">
        <v>0.31156532485385396</v>
      </c>
      <c r="M404" s="254">
        <v>0.3089289983265599</v>
      </c>
      <c r="N404" s="254">
        <v>0.3476490559891755</v>
      </c>
      <c r="O404" s="362">
        <v>0.3269666931463637</v>
      </c>
    </row>
    <row r="405" spans="3:15" ht="6" customHeight="1">
      <c r="C405" s="143"/>
      <c r="D405" s="144"/>
      <c r="E405" s="70"/>
      <c r="F405" s="70"/>
      <c r="G405" s="70"/>
      <c r="H405" s="70"/>
      <c r="I405" s="70"/>
      <c r="J405" s="70"/>
      <c r="K405" s="70"/>
      <c r="L405" s="70"/>
      <c r="M405" s="70"/>
      <c r="N405" s="70"/>
      <c r="O405" s="354"/>
    </row>
    <row r="406" spans="2:15" ht="12" customHeight="1">
      <c r="B406" s="145"/>
      <c r="C406" s="521" t="s">
        <v>13</v>
      </c>
      <c r="D406" s="522"/>
      <c r="E406" s="134">
        <v>6377</v>
      </c>
      <c r="F406" s="134">
        <v>6473</v>
      </c>
      <c r="G406" s="134">
        <v>5987</v>
      </c>
      <c r="H406" s="134">
        <v>6416</v>
      </c>
      <c r="I406" s="134">
        <v>5840</v>
      </c>
      <c r="J406" s="134">
        <v>5664</v>
      </c>
      <c r="K406" s="134">
        <v>5140</v>
      </c>
      <c r="L406" s="134">
        <v>4684</v>
      </c>
      <c r="M406" s="134">
        <v>4554</v>
      </c>
      <c r="N406" s="134">
        <v>5599</v>
      </c>
      <c r="O406" s="336">
        <v>6333</v>
      </c>
    </row>
    <row r="407" spans="2:15" ht="6" customHeight="1">
      <c r="B407" s="145"/>
      <c r="C407" s="523"/>
      <c r="D407" s="522"/>
      <c r="E407" s="254">
        <v>0.08511973090579034</v>
      </c>
      <c r="F407" s="254">
        <v>0.08957557809667464</v>
      </c>
      <c r="G407" s="254">
        <v>0.07823996027234353</v>
      </c>
      <c r="H407" s="254">
        <v>0.07596225566224264</v>
      </c>
      <c r="I407" s="254">
        <v>0.07079216922237712</v>
      </c>
      <c r="J407" s="254">
        <v>0.06833234807996236</v>
      </c>
      <c r="K407" s="254">
        <v>0.06762090196284797</v>
      </c>
      <c r="L407" s="254">
        <v>0.0650401988419401</v>
      </c>
      <c r="M407" s="254">
        <v>0.06804327038010997</v>
      </c>
      <c r="N407" s="254">
        <v>0.07014620579060124</v>
      </c>
      <c r="O407" s="362">
        <v>0.072911269989293</v>
      </c>
    </row>
    <row r="408" spans="3:15" ht="6" customHeight="1">
      <c r="C408" s="143"/>
      <c r="D408" s="144"/>
      <c r="E408" s="70"/>
      <c r="F408" s="70"/>
      <c r="G408" s="70"/>
      <c r="H408" s="70"/>
      <c r="I408" s="70"/>
      <c r="J408" s="70"/>
      <c r="K408" s="70"/>
      <c r="L408" s="70"/>
      <c r="M408" s="70"/>
      <c r="N408" s="70"/>
      <c r="O408" s="354"/>
    </row>
    <row r="409" spans="3:15" ht="27" customHeight="1">
      <c r="C409" s="521" t="s">
        <v>14</v>
      </c>
      <c r="D409" s="522"/>
      <c r="E409" s="134">
        <v>13445</v>
      </c>
      <c r="F409" s="134">
        <v>13947</v>
      </c>
      <c r="G409" s="134">
        <v>13255</v>
      </c>
      <c r="H409" s="134">
        <v>14164</v>
      </c>
      <c r="I409" s="134">
        <v>13252</v>
      </c>
      <c r="J409" s="134">
        <v>13679</v>
      </c>
      <c r="K409" s="134">
        <v>13136</v>
      </c>
      <c r="L409" s="134">
        <v>12437</v>
      </c>
      <c r="M409" s="134">
        <v>10983</v>
      </c>
      <c r="N409" s="134">
        <v>13446</v>
      </c>
      <c r="O409" s="336">
        <v>17011</v>
      </c>
    </row>
    <row r="410" spans="3:15" ht="6" customHeight="1">
      <c r="C410" s="523"/>
      <c r="D410" s="522"/>
      <c r="E410" s="254">
        <v>0.1794628794148269</v>
      </c>
      <c r="F410" s="254">
        <v>0.193003335040062</v>
      </c>
      <c r="G410" s="254">
        <v>0.17322042315181455</v>
      </c>
      <c r="H410" s="254">
        <v>0.16769473023690848</v>
      </c>
      <c r="I410" s="254">
        <v>0.1606400387902297</v>
      </c>
      <c r="J410" s="254">
        <v>0.16502792891698537</v>
      </c>
      <c r="K410" s="254">
        <v>0.17281481871283483</v>
      </c>
      <c r="L410" s="254">
        <v>0.17269533582348612</v>
      </c>
      <c r="M410" s="254">
        <v>0.16410172125268946</v>
      </c>
      <c r="N410" s="254">
        <v>0.16845613199864695</v>
      </c>
      <c r="O410" s="362">
        <v>0.19584614144763351</v>
      </c>
    </row>
    <row r="411" spans="3:15" ht="6" customHeight="1">
      <c r="C411" s="143"/>
      <c r="D411" s="144"/>
      <c r="E411" s="70"/>
      <c r="F411" s="70"/>
      <c r="G411" s="70"/>
      <c r="H411" s="70"/>
      <c r="I411" s="70"/>
      <c r="J411" s="70"/>
      <c r="K411" s="70"/>
      <c r="L411" s="70"/>
      <c r="M411" s="70"/>
      <c r="N411" s="70"/>
      <c r="O411" s="354"/>
    </row>
    <row r="412" spans="2:15" ht="12" customHeight="1">
      <c r="B412" s="145"/>
      <c r="C412" s="521" t="s">
        <v>15</v>
      </c>
      <c r="D412" s="522"/>
      <c r="E412" s="134">
        <v>2142</v>
      </c>
      <c r="F412" s="134">
        <v>1968</v>
      </c>
      <c r="G412" s="134">
        <v>1580</v>
      </c>
      <c r="H412" s="134">
        <v>1582</v>
      </c>
      <c r="I412" s="134">
        <v>1222</v>
      </c>
      <c r="J412" s="134">
        <v>1063</v>
      </c>
      <c r="K412" s="134">
        <v>844</v>
      </c>
      <c r="L412" s="134">
        <v>936</v>
      </c>
      <c r="M412" s="134">
        <v>909</v>
      </c>
      <c r="N412" s="134">
        <v>1221</v>
      </c>
      <c r="O412" s="336">
        <v>1595</v>
      </c>
    </row>
    <row r="413" spans="2:15" ht="6" customHeight="1">
      <c r="B413" s="145"/>
      <c r="C413" s="523"/>
      <c r="D413" s="522"/>
      <c r="E413" s="254">
        <v>0.028591259777356576</v>
      </c>
      <c r="F413" s="254">
        <v>0.027233854116214384</v>
      </c>
      <c r="G413" s="254">
        <v>0.020647926712928477</v>
      </c>
      <c r="H413" s="254">
        <v>0.018730094834424543</v>
      </c>
      <c r="I413" s="254">
        <v>0.014813018970846718</v>
      </c>
      <c r="J413" s="254">
        <v>0.012824379591984462</v>
      </c>
      <c r="K413" s="254">
        <v>0.011103509972109666</v>
      </c>
      <c r="L413" s="254">
        <v>0.012996931280114418</v>
      </c>
      <c r="M413" s="254">
        <v>0.013581759502749223</v>
      </c>
      <c r="N413" s="254">
        <v>0.015297109710720505</v>
      </c>
      <c r="O413" s="362">
        <v>0.01836309421015669</v>
      </c>
    </row>
    <row r="414" spans="3:15" ht="6" customHeight="1">
      <c r="C414" s="143"/>
      <c r="D414" s="144"/>
      <c r="E414" s="70"/>
      <c r="F414" s="70"/>
      <c r="G414" s="70"/>
      <c r="H414" s="70"/>
      <c r="I414" s="70"/>
      <c r="J414" s="70"/>
      <c r="K414" s="70"/>
      <c r="L414" s="70"/>
      <c r="M414" s="70"/>
      <c r="N414" s="70"/>
      <c r="O414" s="354"/>
    </row>
    <row r="415" spans="3:15" ht="12" customHeight="1">
      <c r="C415" s="521" t="s">
        <v>16</v>
      </c>
      <c r="D415" s="522"/>
      <c r="E415" s="134">
        <v>6482</v>
      </c>
      <c r="F415" s="134">
        <v>6415</v>
      </c>
      <c r="G415" s="134">
        <v>7833</v>
      </c>
      <c r="H415" s="134">
        <v>11664</v>
      </c>
      <c r="I415" s="134">
        <v>14535</v>
      </c>
      <c r="J415" s="134">
        <v>14515</v>
      </c>
      <c r="K415" s="134">
        <v>14385</v>
      </c>
      <c r="L415" s="134">
        <v>14938</v>
      </c>
      <c r="M415" s="134">
        <v>14643</v>
      </c>
      <c r="N415" s="134">
        <v>15203</v>
      </c>
      <c r="O415" s="336">
        <v>15192</v>
      </c>
    </row>
    <row r="416" spans="3:15" ht="6" customHeight="1">
      <c r="C416" s="523"/>
      <c r="D416" s="522"/>
      <c r="E416" s="254">
        <v>0.08652126324781761</v>
      </c>
      <c r="F416" s="254">
        <v>0.08877295434731466</v>
      </c>
      <c r="G416" s="254">
        <v>0.10236405692554985</v>
      </c>
      <c r="H416" s="254">
        <v>0.13809597101689497</v>
      </c>
      <c r="I416" s="254">
        <v>0.1761924965149403</v>
      </c>
      <c r="J416" s="254">
        <v>0.17511370628189507</v>
      </c>
      <c r="K416" s="254">
        <v>0.18924643477345682</v>
      </c>
      <c r="L416" s="254">
        <v>0.20742324728883457</v>
      </c>
      <c r="M416" s="254">
        <v>0.21878735357398996</v>
      </c>
      <c r="N416" s="254">
        <v>0.1904684348338115</v>
      </c>
      <c r="O416" s="362">
        <v>0.17490415500984355</v>
      </c>
    </row>
    <row r="417" spans="3:15" ht="6" customHeight="1">
      <c r="C417" s="143"/>
      <c r="D417" s="144"/>
      <c r="E417" s="70"/>
      <c r="F417" s="70"/>
      <c r="G417" s="70"/>
      <c r="H417" s="70"/>
      <c r="I417" s="70"/>
      <c r="J417" s="70"/>
      <c r="K417" s="70"/>
      <c r="L417" s="70"/>
      <c r="M417" s="70"/>
      <c r="N417" s="70"/>
      <c r="O417" s="354"/>
    </row>
    <row r="418" spans="2:15" ht="12" customHeight="1">
      <c r="B418" s="145"/>
      <c r="C418" s="521" t="s">
        <v>17</v>
      </c>
      <c r="D418" s="522"/>
      <c r="E418" s="134">
        <v>3187</v>
      </c>
      <c r="F418" s="134">
        <v>3552</v>
      </c>
      <c r="G418" s="134">
        <v>3740</v>
      </c>
      <c r="H418" s="134">
        <v>4321</v>
      </c>
      <c r="I418" s="134">
        <v>4293</v>
      </c>
      <c r="J418" s="134">
        <v>4477</v>
      </c>
      <c r="K418" s="134">
        <v>4058</v>
      </c>
      <c r="L418" s="134">
        <v>3783</v>
      </c>
      <c r="M418" s="134">
        <v>3591</v>
      </c>
      <c r="N418" s="134">
        <v>4796</v>
      </c>
      <c r="O418" s="336">
        <v>5870</v>
      </c>
    </row>
    <row r="419" spans="2:15" ht="6" customHeight="1">
      <c r="B419" s="145"/>
      <c r="C419" s="523"/>
      <c r="D419" s="522"/>
      <c r="E419" s="254">
        <v>0.042539843562294774</v>
      </c>
      <c r="F419" s="254">
        <v>0.04915378547804547</v>
      </c>
      <c r="G419" s="254">
        <v>0.048875472092628165</v>
      </c>
      <c r="H419" s="254">
        <v>0.05115849543587133</v>
      </c>
      <c r="I419" s="254">
        <v>0.05203951754651797</v>
      </c>
      <c r="J419" s="254">
        <v>0.05401199194102957</v>
      </c>
      <c r="K419" s="254">
        <v>0.0533863074251434</v>
      </c>
      <c r="L419" s="254">
        <v>0.05252926392379577</v>
      </c>
      <c r="M419" s="254">
        <v>0.053654673679177624</v>
      </c>
      <c r="N419" s="254">
        <v>0.06008594444931658</v>
      </c>
      <c r="O419" s="362">
        <v>0.06758079185806883</v>
      </c>
    </row>
    <row r="420" spans="3:15" ht="6" customHeight="1">
      <c r="C420" s="146"/>
      <c r="D420" s="144"/>
      <c r="E420" s="70"/>
      <c r="F420" s="70"/>
      <c r="G420" s="70"/>
      <c r="H420" s="70"/>
      <c r="I420" s="70"/>
      <c r="J420" s="70"/>
      <c r="K420" s="70"/>
      <c r="L420" s="70"/>
      <c r="M420" s="70"/>
      <c r="N420" s="70"/>
      <c r="O420" s="354"/>
    </row>
    <row r="421" spans="3:15" ht="12" customHeight="1">
      <c r="C421" s="530" t="s">
        <v>18</v>
      </c>
      <c r="D421" s="531"/>
      <c r="E421" s="147">
        <v>6578</v>
      </c>
      <c r="F421" s="147">
        <v>6549</v>
      </c>
      <c r="G421" s="147">
        <v>6395</v>
      </c>
      <c r="H421" s="147">
        <v>7660</v>
      </c>
      <c r="I421" s="147">
        <v>7888</v>
      </c>
      <c r="J421" s="147">
        <v>8090</v>
      </c>
      <c r="K421" s="147">
        <v>7671</v>
      </c>
      <c r="L421" s="147">
        <v>7369</v>
      </c>
      <c r="M421" s="147">
        <v>6495</v>
      </c>
      <c r="N421" s="147">
        <v>8096</v>
      </c>
      <c r="O421" s="340">
        <v>9476</v>
      </c>
    </row>
    <row r="422" spans="3:15" ht="12" customHeight="1">
      <c r="C422" s="532"/>
      <c r="D422" s="531"/>
      <c r="E422" s="255">
        <v>0.08780266424624256</v>
      </c>
      <c r="F422" s="255">
        <v>0.09062729197514634</v>
      </c>
      <c r="G422" s="255">
        <v>0.0835718299551757</v>
      </c>
      <c r="H422" s="255">
        <v>0.09069059825012135</v>
      </c>
      <c r="I422" s="255">
        <v>0.09561791623734772</v>
      </c>
      <c r="J422" s="255">
        <v>0.09760040536138692</v>
      </c>
      <c r="K422" s="255">
        <v>0.10091827606167447</v>
      </c>
      <c r="L422" s="255">
        <v>0.10232306261021704</v>
      </c>
      <c r="M422" s="255">
        <v>0.09704458522591441</v>
      </c>
      <c r="N422" s="255">
        <v>0.10142948420802064</v>
      </c>
      <c r="O422" s="364">
        <v>0.1090963515582726</v>
      </c>
    </row>
    <row r="423" spans="3:15" ht="6" customHeight="1">
      <c r="C423" s="174"/>
      <c r="D423" s="184"/>
      <c r="E423" s="151"/>
      <c r="F423" s="151"/>
      <c r="G423" s="151"/>
      <c r="H423" s="151"/>
      <c r="I423" s="151"/>
      <c r="J423" s="151"/>
      <c r="K423" s="151"/>
      <c r="L423" s="151"/>
      <c r="M423" s="151"/>
      <c r="N423" s="151"/>
      <c r="O423" s="350"/>
    </row>
    <row r="425" spans="3:4" ht="12" customHeight="1">
      <c r="C425" s="51" t="s">
        <v>563</v>
      </c>
      <c r="D425" s="175"/>
    </row>
    <row r="426" spans="3:13" ht="39.75" customHeight="1">
      <c r="C426" s="518" t="s">
        <v>374</v>
      </c>
      <c r="D426" s="518"/>
      <c r="E426" s="518"/>
      <c r="F426" s="518"/>
      <c r="G426" s="518"/>
      <c r="H426" s="518"/>
      <c r="I426" s="518"/>
      <c r="J426" s="518"/>
      <c r="K426" s="518"/>
      <c r="L426" s="518"/>
      <c r="M426" s="518"/>
    </row>
    <row r="427" ht="12" customHeight="1">
      <c r="C427" s="185" t="s">
        <v>7</v>
      </c>
    </row>
    <row r="428" ht="12" customHeight="1">
      <c r="C428" s="185"/>
    </row>
    <row r="429" ht="12" customHeight="1">
      <c r="C429" s="41" t="s">
        <v>559</v>
      </c>
    </row>
    <row r="430" ht="12" customHeight="1">
      <c r="C430" s="41"/>
    </row>
    <row r="431" ht="12" customHeight="1">
      <c r="C431" s="41"/>
    </row>
    <row r="432" ht="12" customHeight="1">
      <c r="B432" s="11"/>
    </row>
    <row r="433" spans="2:3" ht="12" customHeight="1">
      <c r="B433" s="15" t="s">
        <v>262</v>
      </c>
      <c r="C433" s="141" t="s">
        <v>29</v>
      </c>
    </row>
    <row r="434" spans="2:4" ht="12" customHeight="1">
      <c r="B434" s="11"/>
      <c r="C434" s="129" t="s">
        <v>480</v>
      </c>
      <c r="D434" s="129"/>
    </row>
    <row r="435" ht="12" customHeight="1">
      <c r="B435" s="11"/>
    </row>
    <row r="436" spans="2:15" ht="12" customHeight="1">
      <c r="B436" s="11"/>
      <c r="C436" s="465"/>
      <c r="D436" s="466"/>
      <c r="E436" s="402" t="s">
        <v>405</v>
      </c>
      <c r="F436" s="402" t="s">
        <v>406</v>
      </c>
      <c r="G436" s="402" t="s">
        <v>407</v>
      </c>
      <c r="H436" s="402" t="s">
        <v>408</v>
      </c>
      <c r="I436" s="402" t="s">
        <v>395</v>
      </c>
      <c r="J436" s="402" t="s">
        <v>383</v>
      </c>
      <c r="K436" s="402" t="s">
        <v>384</v>
      </c>
      <c r="L436" s="402" t="s">
        <v>396</v>
      </c>
      <c r="M436" s="402" t="s">
        <v>379</v>
      </c>
      <c r="N436" s="402" t="s">
        <v>385</v>
      </c>
      <c r="O436" s="403" t="s">
        <v>442</v>
      </c>
    </row>
    <row r="437" spans="2:15" ht="6.75" customHeight="1">
      <c r="B437" s="11"/>
      <c r="C437" s="168"/>
      <c r="D437" s="186"/>
      <c r="E437" s="187"/>
      <c r="F437" s="187"/>
      <c r="G437" s="187"/>
      <c r="H437" s="187"/>
      <c r="I437" s="187"/>
      <c r="J437" s="187"/>
      <c r="K437" s="187"/>
      <c r="L437" s="187"/>
      <c r="M437" s="187"/>
      <c r="N437" s="365"/>
      <c r="O437" s="344"/>
    </row>
    <row r="438" spans="2:15" ht="12.75" customHeight="1">
      <c r="B438" s="11"/>
      <c r="C438" s="30" t="s">
        <v>30</v>
      </c>
      <c r="D438" s="188"/>
      <c r="E438" s="71">
        <v>79.98</v>
      </c>
      <c r="F438" s="71">
        <v>80.96</v>
      </c>
      <c r="G438" s="71">
        <v>83.08</v>
      </c>
      <c r="H438" s="71">
        <v>82.4</v>
      </c>
      <c r="I438" s="71">
        <v>82.7</v>
      </c>
      <c r="J438" s="71">
        <v>83.34</v>
      </c>
      <c r="K438" s="71">
        <v>83.49</v>
      </c>
      <c r="L438" s="71">
        <v>83.84</v>
      </c>
      <c r="M438" s="71">
        <v>82.26</v>
      </c>
      <c r="N438" s="366">
        <v>84.36</v>
      </c>
      <c r="O438" s="346">
        <v>83.68</v>
      </c>
    </row>
    <row r="439" spans="2:15" ht="12" customHeight="1">
      <c r="B439" s="98"/>
      <c r="C439" s="30" t="s">
        <v>31</v>
      </c>
      <c r="D439" s="188"/>
      <c r="E439" s="71">
        <v>20.02</v>
      </c>
      <c r="F439" s="71">
        <v>19.04</v>
      </c>
      <c r="G439" s="71">
        <v>16.92</v>
      </c>
      <c r="H439" s="71">
        <v>17.6</v>
      </c>
      <c r="I439" s="71">
        <v>17.3</v>
      </c>
      <c r="J439" s="71">
        <v>16.66</v>
      </c>
      <c r="K439" s="71">
        <v>16.5</v>
      </c>
      <c r="L439" s="71">
        <v>16.16</v>
      </c>
      <c r="M439" s="71">
        <v>17.74</v>
      </c>
      <c r="N439" s="366">
        <v>15.64</v>
      </c>
      <c r="O439" s="346">
        <v>16.32</v>
      </c>
    </row>
    <row r="440" spans="2:15" ht="7.5" customHeight="1">
      <c r="B440" s="11"/>
      <c r="C440" s="170"/>
      <c r="D440" s="189"/>
      <c r="E440" s="190"/>
      <c r="F440" s="190"/>
      <c r="G440" s="190"/>
      <c r="H440" s="190"/>
      <c r="I440" s="190"/>
      <c r="J440" s="190"/>
      <c r="K440" s="190"/>
      <c r="L440" s="190"/>
      <c r="M440" s="190"/>
      <c r="N440" s="367"/>
      <c r="O440" s="360"/>
    </row>
    <row r="441" ht="12" customHeight="1">
      <c r="B441" s="11"/>
    </row>
    <row r="442" spans="2:13" ht="36" customHeight="1">
      <c r="B442" s="11"/>
      <c r="C442" s="518" t="s">
        <v>375</v>
      </c>
      <c r="D442" s="554"/>
      <c r="E442" s="554"/>
      <c r="F442" s="554"/>
      <c r="G442" s="554"/>
      <c r="H442" s="554"/>
      <c r="I442" s="554"/>
      <c r="J442" s="554"/>
      <c r="K442" s="554"/>
      <c r="L442" s="554"/>
      <c r="M442" s="554"/>
    </row>
    <row r="443" spans="3:13" ht="12" customHeight="1">
      <c r="C443" s="518"/>
      <c r="D443" s="554"/>
      <c r="E443" s="554"/>
      <c r="F443" s="554"/>
      <c r="G443" s="554"/>
      <c r="H443" s="554"/>
      <c r="I443" s="554"/>
      <c r="J443" s="554"/>
      <c r="K443" s="554"/>
      <c r="L443" s="554"/>
      <c r="M443" s="554"/>
    </row>
    <row r="444" spans="3:13" ht="12" customHeight="1">
      <c r="C444" s="41" t="s">
        <v>559</v>
      </c>
      <c r="G444" s="191"/>
      <c r="I444" s="191"/>
      <c r="K444" s="191"/>
      <c r="M444" s="191"/>
    </row>
    <row r="447" ht="12" customHeight="1">
      <c r="C447" s="192"/>
    </row>
    <row r="448" spans="2:14" ht="12" customHeight="1">
      <c r="B448" s="12" t="s">
        <v>537</v>
      </c>
      <c r="C448" s="13" t="s">
        <v>32</v>
      </c>
      <c r="D448" s="13"/>
      <c r="E448" s="13"/>
      <c r="F448" s="13"/>
      <c r="G448" s="13"/>
      <c r="H448" s="13"/>
      <c r="I448" s="13"/>
      <c r="J448" s="19"/>
      <c r="K448" s="10"/>
      <c r="L448" s="10"/>
      <c r="M448" s="10"/>
      <c r="N448" s="11"/>
    </row>
    <row r="450" ht="12" customHeight="1">
      <c r="B450" s="11"/>
    </row>
    <row r="451" spans="2:8" ht="12" customHeight="1">
      <c r="B451" s="15" t="s">
        <v>263</v>
      </c>
      <c r="C451" s="10" t="s">
        <v>34</v>
      </c>
      <c r="D451" s="11"/>
      <c r="E451" s="11"/>
      <c r="F451" s="11"/>
      <c r="G451" s="11"/>
      <c r="H451" s="11"/>
    </row>
    <row r="452" spans="2:8" ht="12" customHeight="1">
      <c r="B452" s="11"/>
      <c r="C452" s="193" t="s">
        <v>481</v>
      </c>
      <c r="D452" s="11"/>
      <c r="E452" s="11"/>
      <c r="F452" s="11"/>
      <c r="G452" s="11"/>
      <c r="H452" s="11"/>
    </row>
    <row r="453" spans="2:8" ht="12" customHeight="1">
      <c r="B453" s="11"/>
      <c r="C453" s="11"/>
      <c r="D453" s="11"/>
      <c r="E453" s="11"/>
      <c r="F453" s="11"/>
      <c r="G453" s="11"/>
      <c r="H453" s="11"/>
    </row>
    <row r="454" spans="2:15" ht="12" customHeight="1">
      <c r="B454" s="11"/>
      <c r="C454" s="465"/>
      <c r="D454" s="460"/>
      <c r="E454" s="466"/>
      <c r="F454" s="402" t="s">
        <v>405</v>
      </c>
      <c r="G454" s="402" t="s">
        <v>406</v>
      </c>
      <c r="H454" s="402" t="s">
        <v>407</v>
      </c>
      <c r="I454" s="402" t="s">
        <v>408</v>
      </c>
      <c r="J454" s="402" t="s">
        <v>395</v>
      </c>
      <c r="K454" s="402" t="s">
        <v>383</v>
      </c>
      <c r="L454" s="402" t="s">
        <v>384</v>
      </c>
      <c r="M454" s="402" t="s">
        <v>396</v>
      </c>
      <c r="N454" s="402" t="s">
        <v>379</v>
      </c>
      <c r="O454" s="403" t="s">
        <v>385</v>
      </c>
    </row>
    <row r="455" spans="2:15" ht="12" customHeight="1">
      <c r="B455" s="11"/>
      <c r="C455" s="142"/>
      <c r="D455" s="42"/>
      <c r="E455" s="42"/>
      <c r="F455" s="131"/>
      <c r="G455" s="131"/>
      <c r="H455" s="131"/>
      <c r="I455" s="131"/>
      <c r="J455" s="131"/>
      <c r="K455" s="131"/>
      <c r="L455" s="131"/>
      <c r="M455" s="131"/>
      <c r="N455" s="343"/>
      <c r="O455" s="344"/>
    </row>
    <row r="456" spans="2:15" ht="15.75" customHeight="1">
      <c r="B456" s="11"/>
      <c r="C456" s="194" t="s">
        <v>35</v>
      </c>
      <c r="D456" s="195"/>
      <c r="E456" s="195"/>
      <c r="F456" s="134">
        <v>43365</v>
      </c>
      <c r="G456" s="134">
        <v>48443</v>
      </c>
      <c r="H456" s="134">
        <v>51129</v>
      </c>
      <c r="I456" s="134">
        <v>57299</v>
      </c>
      <c r="J456" s="134">
        <v>59906</v>
      </c>
      <c r="K456" s="134">
        <v>63493</v>
      </c>
      <c r="L456" s="134">
        <v>62908</v>
      </c>
      <c r="M456" s="134">
        <v>63923</v>
      </c>
      <c r="N456" s="335">
        <v>63867</v>
      </c>
      <c r="O456" s="346">
        <v>72965</v>
      </c>
    </row>
    <row r="457" spans="2:15" ht="12" customHeight="1">
      <c r="B457" s="98"/>
      <c r="C457" s="143" t="s">
        <v>36</v>
      </c>
      <c r="D457" s="144"/>
      <c r="E457" s="144"/>
      <c r="F457" s="134">
        <v>2552</v>
      </c>
      <c r="G457" s="134">
        <v>2542</v>
      </c>
      <c r="H457" s="134">
        <v>2800</v>
      </c>
      <c r="I457" s="134">
        <v>2730</v>
      </c>
      <c r="J457" s="134">
        <v>3289</v>
      </c>
      <c r="K457" s="134">
        <v>3398</v>
      </c>
      <c r="L457" s="134">
        <v>3902</v>
      </c>
      <c r="M457" s="134">
        <v>4146</v>
      </c>
      <c r="N457" s="335">
        <v>4224</v>
      </c>
      <c r="O457" s="346">
        <v>7459</v>
      </c>
    </row>
    <row r="458" spans="2:15" ht="12" customHeight="1">
      <c r="B458" s="11"/>
      <c r="C458" s="157"/>
      <c r="D458" s="150"/>
      <c r="E458" s="150"/>
      <c r="F458" s="158"/>
      <c r="G458" s="158"/>
      <c r="H458" s="158"/>
      <c r="I458" s="158"/>
      <c r="J458" s="158"/>
      <c r="K458" s="158"/>
      <c r="L458" s="158"/>
      <c r="M458" s="158"/>
      <c r="N458" s="359"/>
      <c r="O458" s="360"/>
    </row>
    <row r="459" ht="12" customHeight="1">
      <c r="B459" s="11"/>
    </row>
    <row r="460" spans="2:3" ht="12" customHeight="1">
      <c r="B460" s="11"/>
      <c r="C460" s="51" t="s">
        <v>37</v>
      </c>
    </row>
    <row r="461" spans="2:3" ht="12" customHeight="1">
      <c r="B461" s="11"/>
      <c r="C461" s="51"/>
    </row>
    <row r="462" spans="2:3" ht="12" customHeight="1">
      <c r="B462" s="11"/>
      <c r="C462" s="41" t="s">
        <v>559</v>
      </c>
    </row>
    <row r="463" ht="12" customHeight="1">
      <c r="B463" s="11"/>
    </row>
    <row r="464" ht="12" customHeight="1">
      <c r="B464" s="11"/>
    </row>
    <row r="465" spans="2:10" ht="12" customHeight="1">
      <c r="B465" s="11"/>
      <c r="J465" s="18"/>
    </row>
    <row r="466" spans="2:10" ht="12" customHeight="1">
      <c r="B466" s="15" t="s">
        <v>264</v>
      </c>
      <c r="C466" s="10" t="s">
        <v>39</v>
      </c>
      <c r="D466" s="11"/>
      <c r="E466" s="11"/>
      <c r="F466" s="11"/>
      <c r="G466" s="11"/>
      <c r="H466" s="11"/>
      <c r="J466" s="18"/>
    </row>
    <row r="467" spans="2:8" ht="12" customHeight="1">
      <c r="B467" s="11"/>
      <c r="C467" s="193" t="s">
        <v>482</v>
      </c>
      <c r="D467" s="11"/>
      <c r="E467" s="11"/>
      <c r="F467" s="11"/>
      <c r="G467" s="11"/>
      <c r="H467" s="11"/>
    </row>
    <row r="468" spans="2:8" ht="12" customHeight="1">
      <c r="B468" s="11"/>
      <c r="C468" s="11"/>
      <c r="D468" s="11"/>
      <c r="E468" s="11"/>
      <c r="F468" s="11"/>
      <c r="G468" s="11"/>
      <c r="H468" s="11"/>
    </row>
    <row r="469" spans="2:14" ht="12" customHeight="1">
      <c r="B469" s="11"/>
      <c r="C469" s="465"/>
      <c r="D469" s="466"/>
      <c r="E469" s="402" t="s">
        <v>405</v>
      </c>
      <c r="F469" s="402" t="s">
        <v>406</v>
      </c>
      <c r="G469" s="402" t="s">
        <v>407</v>
      </c>
      <c r="H469" s="402" t="s">
        <v>408</v>
      </c>
      <c r="I469" s="402" t="s">
        <v>395</v>
      </c>
      <c r="J469" s="402" t="s">
        <v>383</v>
      </c>
      <c r="K469" s="402" t="s">
        <v>384</v>
      </c>
      <c r="L469" s="402" t="s">
        <v>396</v>
      </c>
      <c r="M469" s="402" t="s">
        <v>379</v>
      </c>
      <c r="N469" s="403" t="s">
        <v>385</v>
      </c>
    </row>
    <row r="470" spans="2:14" ht="12" customHeight="1">
      <c r="B470" s="11"/>
      <c r="C470" s="168"/>
      <c r="D470" s="27"/>
      <c r="E470" s="131"/>
      <c r="F470" s="131"/>
      <c r="G470" s="131"/>
      <c r="H470" s="131"/>
      <c r="I470" s="131"/>
      <c r="J470" s="131"/>
      <c r="K470" s="131"/>
      <c r="L470" s="131"/>
      <c r="M470" s="343"/>
      <c r="N470" s="344"/>
    </row>
    <row r="471" spans="2:14" ht="12" customHeight="1">
      <c r="B471" s="11"/>
      <c r="C471" s="30" t="s">
        <v>415</v>
      </c>
      <c r="D471" s="35"/>
      <c r="E471" s="134">
        <v>1787</v>
      </c>
      <c r="F471" s="134">
        <v>1721</v>
      </c>
      <c r="G471" s="134">
        <v>1831</v>
      </c>
      <c r="H471" s="134">
        <v>1936</v>
      </c>
      <c r="I471" s="134">
        <v>2442</v>
      </c>
      <c r="J471" s="134">
        <v>2723</v>
      </c>
      <c r="K471" s="134">
        <v>3158</v>
      </c>
      <c r="L471" s="134">
        <v>3420</v>
      </c>
      <c r="M471" s="335">
        <v>3584</v>
      </c>
      <c r="N471" s="336">
        <v>6679</v>
      </c>
    </row>
    <row r="472" spans="2:14" ht="12" customHeight="1">
      <c r="B472" s="98"/>
      <c r="C472" s="30" t="s">
        <v>562</v>
      </c>
      <c r="D472" s="35"/>
      <c r="E472" s="134">
        <v>765</v>
      </c>
      <c r="F472" s="134">
        <v>821</v>
      </c>
      <c r="G472" s="134">
        <v>969</v>
      </c>
      <c r="H472" s="134">
        <v>794</v>
      </c>
      <c r="I472" s="134">
        <v>847</v>
      </c>
      <c r="J472" s="134">
        <v>675</v>
      </c>
      <c r="K472" s="134">
        <v>744</v>
      </c>
      <c r="L472" s="134">
        <v>726</v>
      </c>
      <c r="M472" s="335">
        <v>640</v>
      </c>
      <c r="N472" s="336">
        <v>780</v>
      </c>
    </row>
    <row r="473" spans="2:14" ht="5.25" customHeight="1">
      <c r="B473" s="11"/>
      <c r="C473" s="30"/>
      <c r="D473" s="35"/>
      <c r="E473" s="134"/>
      <c r="F473" s="134"/>
      <c r="G473" s="134"/>
      <c r="H473" s="134"/>
      <c r="I473" s="134"/>
      <c r="J473" s="134"/>
      <c r="K473" s="134"/>
      <c r="L473" s="134"/>
      <c r="M473" s="335"/>
      <c r="N473" s="336"/>
    </row>
    <row r="474" spans="2:14" ht="12" customHeight="1">
      <c r="B474" s="11"/>
      <c r="C474" s="26" t="s">
        <v>390</v>
      </c>
      <c r="D474" s="35"/>
      <c r="E474" s="147">
        <v>2552</v>
      </c>
      <c r="F474" s="147">
        <v>2542</v>
      </c>
      <c r="G474" s="147">
        <v>2800</v>
      </c>
      <c r="H474" s="147">
        <v>2730</v>
      </c>
      <c r="I474" s="147">
        <v>3289</v>
      </c>
      <c r="J474" s="147">
        <v>3398</v>
      </c>
      <c r="K474" s="147">
        <v>3902</v>
      </c>
      <c r="L474" s="147">
        <v>4146</v>
      </c>
      <c r="M474" s="339">
        <v>4224</v>
      </c>
      <c r="N474" s="340">
        <v>7459</v>
      </c>
    </row>
    <row r="475" spans="2:14" ht="6.75" customHeight="1">
      <c r="B475" s="11"/>
      <c r="C475" s="196"/>
      <c r="D475" s="171"/>
      <c r="E475" s="150"/>
      <c r="F475" s="150"/>
      <c r="G475" s="150"/>
      <c r="H475" s="150"/>
      <c r="I475" s="150"/>
      <c r="J475" s="150"/>
      <c r="K475" s="150"/>
      <c r="L475" s="150"/>
      <c r="M475" s="368"/>
      <c r="N475" s="369"/>
    </row>
    <row r="476" ht="12" customHeight="1">
      <c r="B476" s="11"/>
    </row>
    <row r="477" spans="2:4" ht="12" customHeight="1">
      <c r="B477" s="11"/>
      <c r="C477" s="51" t="s">
        <v>40</v>
      </c>
      <c r="D477" s="51"/>
    </row>
    <row r="478" spans="2:4" ht="12" customHeight="1">
      <c r="B478" s="11"/>
      <c r="C478" s="51" t="s">
        <v>41</v>
      </c>
      <c r="D478" s="51"/>
    </row>
    <row r="479" spans="2:4" ht="12" customHeight="1">
      <c r="B479" s="11"/>
      <c r="C479" s="41" t="s">
        <v>7</v>
      </c>
      <c r="D479" s="51"/>
    </row>
    <row r="480" spans="2:4" ht="12" customHeight="1">
      <c r="B480" s="11"/>
      <c r="C480" s="41"/>
      <c r="D480" s="51"/>
    </row>
    <row r="481" spans="2:3" ht="12" customHeight="1">
      <c r="B481" s="11"/>
      <c r="C481" s="41" t="s">
        <v>559</v>
      </c>
    </row>
    <row r="482" ht="12" customHeight="1">
      <c r="B482" s="11"/>
    </row>
    <row r="483" ht="12" customHeight="1">
      <c r="B483" s="11"/>
    </row>
    <row r="484" ht="12" customHeight="1">
      <c r="B484" s="11"/>
    </row>
    <row r="485" spans="2:3" ht="12" customHeight="1">
      <c r="B485" s="15" t="s">
        <v>265</v>
      </c>
      <c r="C485" s="141" t="s">
        <v>43</v>
      </c>
    </row>
    <row r="486" spans="2:7" ht="12" customHeight="1">
      <c r="B486" s="11"/>
      <c r="C486" s="193" t="s">
        <v>483</v>
      </c>
      <c r="D486" s="11"/>
      <c r="E486" s="11"/>
      <c r="F486" s="11"/>
      <c r="G486" s="11"/>
    </row>
    <row r="487" spans="2:7" ht="12" customHeight="1">
      <c r="B487" s="11"/>
      <c r="C487" s="11"/>
      <c r="D487" s="11"/>
      <c r="E487" s="11"/>
      <c r="F487" s="11"/>
      <c r="G487" s="11"/>
    </row>
    <row r="488" spans="2:14" ht="12" customHeight="1">
      <c r="B488" s="11"/>
      <c r="C488" s="399"/>
      <c r="D488" s="427"/>
      <c r="E488" s="402" t="s">
        <v>405</v>
      </c>
      <c r="F488" s="402" t="s">
        <v>406</v>
      </c>
      <c r="G488" s="402" t="s">
        <v>407</v>
      </c>
      <c r="H488" s="402" t="s">
        <v>408</v>
      </c>
      <c r="I488" s="402" t="s">
        <v>395</v>
      </c>
      <c r="J488" s="402" t="s">
        <v>383</v>
      </c>
      <c r="K488" s="402" t="s">
        <v>384</v>
      </c>
      <c r="L488" s="402" t="s">
        <v>396</v>
      </c>
      <c r="M488" s="402" t="s">
        <v>379</v>
      </c>
      <c r="N488" s="403" t="s">
        <v>385</v>
      </c>
    </row>
    <row r="489" spans="2:14" ht="6" customHeight="1">
      <c r="B489" s="11"/>
      <c r="C489" s="26"/>
      <c r="D489" s="35"/>
      <c r="E489" s="197"/>
      <c r="F489" s="197"/>
      <c r="G489" s="197"/>
      <c r="H489" s="197"/>
      <c r="I489" s="197"/>
      <c r="J489" s="197"/>
      <c r="K489" s="197"/>
      <c r="L489" s="197"/>
      <c r="M489" s="370"/>
      <c r="N489" s="371"/>
    </row>
    <row r="490" spans="2:14" ht="12" customHeight="1">
      <c r="B490" s="11"/>
      <c r="C490" s="435" t="s">
        <v>511</v>
      </c>
      <c r="D490" s="471"/>
      <c r="E490" s="463">
        <v>43365</v>
      </c>
      <c r="F490" s="463">
        <v>48443</v>
      </c>
      <c r="G490" s="463">
        <v>51129</v>
      </c>
      <c r="H490" s="463">
        <v>57299</v>
      </c>
      <c r="I490" s="463">
        <v>59906</v>
      </c>
      <c r="J490" s="463">
        <v>63493</v>
      </c>
      <c r="K490" s="463">
        <v>62908</v>
      </c>
      <c r="L490" s="463">
        <v>63923</v>
      </c>
      <c r="M490" s="463">
        <v>63867</v>
      </c>
      <c r="N490" s="464">
        <v>72965</v>
      </c>
    </row>
    <row r="491" spans="2:14" ht="6" customHeight="1">
      <c r="B491" s="11"/>
      <c r="C491" s="26"/>
      <c r="D491" s="35"/>
      <c r="E491" s="70"/>
      <c r="F491" s="70"/>
      <c r="G491" s="70"/>
      <c r="H491" s="70"/>
      <c r="I491" s="70"/>
      <c r="J491" s="70"/>
      <c r="K491" s="70"/>
      <c r="L491" s="70"/>
      <c r="M491" s="353"/>
      <c r="N491" s="354"/>
    </row>
    <row r="492" spans="2:14" ht="12.75">
      <c r="B492" s="11"/>
      <c r="C492" s="521" t="s">
        <v>10</v>
      </c>
      <c r="D492" s="522"/>
      <c r="E492" s="134">
        <v>6366</v>
      </c>
      <c r="F492" s="134">
        <v>8022</v>
      </c>
      <c r="G492" s="134">
        <v>9314</v>
      </c>
      <c r="H492" s="134">
        <v>11656</v>
      </c>
      <c r="I492" s="134">
        <v>13667</v>
      </c>
      <c r="J492" s="134">
        <v>14494</v>
      </c>
      <c r="K492" s="134">
        <v>11615</v>
      </c>
      <c r="L492" s="134">
        <v>9515</v>
      </c>
      <c r="M492" s="335">
        <v>7625</v>
      </c>
      <c r="N492" s="336">
        <v>5619</v>
      </c>
    </row>
    <row r="493" spans="2:14" ht="12.75">
      <c r="B493" s="11"/>
      <c r="C493" s="523"/>
      <c r="D493" s="522"/>
      <c r="E493" s="254">
        <v>0.14680041508128674</v>
      </c>
      <c r="F493" s="254">
        <v>0.16559668063497307</v>
      </c>
      <c r="G493" s="254">
        <v>0.18216667644585266</v>
      </c>
      <c r="H493" s="254">
        <v>0.20342414352781027</v>
      </c>
      <c r="I493" s="254">
        <v>0.22814075384769472</v>
      </c>
      <c r="J493" s="254">
        <v>0.22827713291228954</v>
      </c>
      <c r="K493" s="254">
        <v>0.18463470464805748</v>
      </c>
      <c r="L493" s="254">
        <v>0.1488509613128295</v>
      </c>
      <c r="M493" s="372">
        <v>0.11938872970391595</v>
      </c>
      <c r="N493" s="362">
        <v>0.07700952511478105</v>
      </c>
    </row>
    <row r="494" spans="2:14" ht="7.5" customHeight="1">
      <c r="B494" s="11"/>
      <c r="C494" s="30"/>
      <c r="D494" s="35"/>
      <c r="E494" s="70"/>
      <c r="F494" s="70"/>
      <c r="G494" s="70"/>
      <c r="H494" s="70"/>
      <c r="I494" s="70"/>
      <c r="J494" s="70"/>
      <c r="K494" s="70"/>
      <c r="L494" s="70"/>
      <c r="M494" s="353"/>
      <c r="N494" s="354"/>
    </row>
    <row r="495" spans="2:14" ht="12.75">
      <c r="B495" s="98"/>
      <c r="C495" s="521" t="s">
        <v>11</v>
      </c>
      <c r="D495" s="522"/>
      <c r="E495" s="134">
        <v>4377</v>
      </c>
      <c r="F495" s="134">
        <v>4383</v>
      </c>
      <c r="G495" s="134">
        <v>4488</v>
      </c>
      <c r="H495" s="134">
        <v>4458</v>
      </c>
      <c r="I495" s="134">
        <v>4960</v>
      </c>
      <c r="J495" s="134">
        <v>5132</v>
      </c>
      <c r="K495" s="134">
        <v>5388</v>
      </c>
      <c r="L495" s="134">
        <v>5510</v>
      </c>
      <c r="M495" s="335">
        <v>5319</v>
      </c>
      <c r="N495" s="336">
        <v>6095</v>
      </c>
    </row>
    <row r="496" spans="2:14" ht="12.75">
      <c r="B496" s="98"/>
      <c r="C496" s="523"/>
      <c r="D496" s="522"/>
      <c r="E496" s="254">
        <f>E495/E490</f>
        <v>0.10093393289519198</v>
      </c>
      <c r="F496" s="254">
        <f aca="true" t="shared" si="2" ref="F496:M496">F495/F490</f>
        <v>0.09047746836488244</v>
      </c>
      <c r="G496" s="254">
        <f t="shared" si="2"/>
        <v>0.08777797336149738</v>
      </c>
      <c r="H496" s="254">
        <f t="shared" si="2"/>
        <v>0.07780240492853278</v>
      </c>
      <c r="I496" s="254">
        <f t="shared" si="2"/>
        <v>0.08279638099689514</v>
      </c>
      <c r="J496" s="254">
        <f t="shared" si="2"/>
        <v>0.0808278077898351</v>
      </c>
      <c r="K496" s="254">
        <f t="shared" si="2"/>
        <v>0.0856488840846951</v>
      </c>
      <c r="L496" s="254">
        <f t="shared" si="2"/>
        <v>0.08619745631462854</v>
      </c>
      <c r="M496" s="372">
        <f t="shared" si="2"/>
        <v>0.0832824463337874</v>
      </c>
      <c r="N496" s="362">
        <v>0.08353320084972247</v>
      </c>
    </row>
    <row r="497" spans="2:14" ht="5.25" customHeight="1">
      <c r="B497" s="11"/>
      <c r="C497" s="30"/>
      <c r="D497" s="35"/>
      <c r="E497" s="70"/>
      <c r="F497" s="70"/>
      <c r="G497" s="70"/>
      <c r="H497" s="70"/>
      <c r="I497" s="70"/>
      <c r="J497" s="70"/>
      <c r="K497" s="70"/>
      <c r="L497" s="70"/>
      <c r="M497" s="353"/>
      <c r="N497" s="354"/>
    </row>
    <row r="498" spans="2:14" ht="12.75" customHeight="1">
      <c r="B498" s="11"/>
      <c r="C498" s="521" t="s">
        <v>12</v>
      </c>
      <c r="D498" s="522"/>
      <c r="E498" s="134">
        <v>17115</v>
      </c>
      <c r="F498" s="134">
        <v>18958</v>
      </c>
      <c r="G498" s="134">
        <v>18006</v>
      </c>
      <c r="H498" s="134">
        <v>18061</v>
      </c>
      <c r="I498" s="134">
        <v>16792</v>
      </c>
      <c r="J498" s="134">
        <v>17426</v>
      </c>
      <c r="K498" s="134">
        <v>17464</v>
      </c>
      <c r="L498" s="134">
        <v>17746</v>
      </c>
      <c r="M498" s="335">
        <v>18887</v>
      </c>
      <c r="N498" s="336">
        <v>22801</v>
      </c>
    </row>
    <row r="499" spans="2:14" ht="12.75">
      <c r="B499" s="11"/>
      <c r="C499" s="523"/>
      <c r="D499" s="522"/>
      <c r="E499" s="254">
        <v>0.3946731234866828</v>
      </c>
      <c r="F499" s="254">
        <v>0.3913465309745474</v>
      </c>
      <c r="G499" s="254">
        <v>0.3521680455318899</v>
      </c>
      <c r="H499" s="254">
        <v>0.3152061990610656</v>
      </c>
      <c r="I499" s="254">
        <v>0.28030581243948854</v>
      </c>
      <c r="J499" s="254">
        <v>0.2744554517820862</v>
      </c>
      <c r="K499" s="254">
        <v>0.27761175049278314</v>
      </c>
      <c r="L499" s="254">
        <v>0.2776152558547002</v>
      </c>
      <c r="M499" s="372">
        <v>0.2957239262843096</v>
      </c>
      <c r="N499" s="362">
        <v>0.31249229082436786</v>
      </c>
    </row>
    <row r="500" spans="2:14" ht="5.25" customHeight="1">
      <c r="B500" s="11"/>
      <c r="C500" s="30"/>
      <c r="D500" s="35"/>
      <c r="E500" s="70"/>
      <c r="F500" s="70"/>
      <c r="G500" s="70"/>
      <c r="H500" s="70"/>
      <c r="I500" s="70"/>
      <c r="J500" s="70"/>
      <c r="K500" s="70"/>
      <c r="L500" s="70"/>
      <c r="M500" s="353"/>
      <c r="N500" s="354"/>
    </row>
    <row r="501" spans="2:14" ht="12.75">
      <c r="B501" s="98"/>
      <c r="C501" s="521" t="s">
        <v>13</v>
      </c>
      <c r="D501" s="522"/>
      <c r="E501" s="134">
        <v>2622</v>
      </c>
      <c r="F501" s="134">
        <v>2565</v>
      </c>
      <c r="G501" s="134">
        <v>2697</v>
      </c>
      <c r="H501" s="134">
        <v>2846</v>
      </c>
      <c r="I501" s="134">
        <v>3154</v>
      </c>
      <c r="J501" s="134">
        <v>3376</v>
      </c>
      <c r="K501" s="134">
        <v>3595</v>
      </c>
      <c r="L501" s="134">
        <v>3738</v>
      </c>
      <c r="M501" s="335">
        <v>3114</v>
      </c>
      <c r="N501" s="336">
        <v>3870</v>
      </c>
    </row>
    <row r="502" spans="2:14" ht="12.75">
      <c r="B502" s="98"/>
      <c r="C502" s="523"/>
      <c r="D502" s="522"/>
      <c r="E502" s="254">
        <v>0.06046350743687305</v>
      </c>
      <c r="F502" s="254">
        <v>0.052948826455834694</v>
      </c>
      <c r="G502" s="254">
        <v>0.05274892917913513</v>
      </c>
      <c r="H502" s="254">
        <v>0.04966927869596328</v>
      </c>
      <c r="I502" s="254">
        <v>0.052649150335525655</v>
      </c>
      <c r="J502" s="254">
        <v>0.05317121572456806</v>
      </c>
      <c r="K502" s="254">
        <v>0.05714694474470656</v>
      </c>
      <c r="L502" s="254">
        <v>0.058476604664987566</v>
      </c>
      <c r="M502" s="372">
        <v>0.04875757433416318</v>
      </c>
      <c r="N502" s="362">
        <v>0.05303912834920853</v>
      </c>
    </row>
    <row r="503" spans="2:14" ht="6" customHeight="1">
      <c r="B503" s="11"/>
      <c r="C503" s="30"/>
      <c r="D503" s="35"/>
      <c r="E503" s="70"/>
      <c r="F503" s="70"/>
      <c r="G503" s="70"/>
      <c r="H503" s="70"/>
      <c r="I503" s="70"/>
      <c r="J503" s="70"/>
      <c r="K503" s="70"/>
      <c r="L503" s="70"/>
      <c r="M503" s="353"/>
      <c r="N503" s="354"/>
    </row>
    <row r="504" spans="2:14" ht="12.75" customHeight="1">
      <c r="B504" s="11"/>
      <c r="C504" s="521" t="s">
        <v>14</v>
      </c>
      <c r="D504" s="522"/>
      <c r="E504" s="134">
        <v>5660</v>
      </c>
      <c r="F504" s="134">
        <v>6312</v>
      </c>
      <c r="G504" s="134">
        <v>6549</v>
      </c>
      <c r="H504" s="134">
        <v>6588</v>
      </c>
      <c r="I504" s="134">
        <v>7664</v>
      </c>
      <c r="J504" s="134">
        <v>8324</v>
      </c>
      <c r="K504" s="134">
        <v>8879</v>
      </c>
      <c r="L504" s="134">
        <v>9313</v>
      </c>
      <c r="M504" s="335">
        <v>9275</v>
      </c>
      <c r="N504" s="336">
        <v>14067</v>
      </c>
    </row>
    <row r="505" spans="2:14" ht="12.75">
      <c r="B505" s="11"/>
      <c r="C505" s="523"/>
      <c r="D505" s="522"/>
      <c r="E505" s="254">
        <v>0.1305200046120143</v>
      </c>
      <c r="F505" s="254">
        <v>0.13029746299774994</v>
      </c>
      <c r="G505" s="254">
        <v>0.1280877779733615</v>
      </c>
      <c r="H505" s="254">
        <v>0.11497582854849125</v>
      </c>
      <c r="I505" s="254">
        <v>0.12793376289520247</v>
      </c>
      <c r="J505" s="254">
        <v>0.13110106625927267</v>
      </c>
      <c r="K505" s="254">
        <v>0.14114262097030583</v>
      </c>
      <c r="L505" s="254">
        <v>0.1456909093753422</v>
      </c>
      <c r="M505" s="372">
        <v>0.14522366793492728</v>
      </c>
      <c r="N505" s="362">
        <v>0.19279106420886727</v>
      </c>
    </row>
    <row r="506" spans="2:14" ht="5.25" customHeight="1">
      <c r="B506" s="11"/>
      <c r="C506" s="30"/>
      <c r="D506" s="35"/>
      <c r="E506" s="165"/>
      <c r="F506" s="165"/>
      <c r="G506" s="165"/>
      <c r="H506" s="165"/>
      <c r="I506" s="165"/>
      <c r="J506" s="165"/>
      <c r="K506" s="165"/>
      <c r="L506" s="165"/>
      <c r="M506" s="373"/>
      <c r="N506" s="374"/>
    </row>
    <row r="507" spans="2:14" ht="12.75">
      <c r="B507" s="98"/>
      <c r="C507" s="521" t="s">
        <v>15</v>
      </c>
      <c r="D507" s="522"/>
      <c r="E507" s="134">
        <v>1135</v>
      </c>
      <c r="F507" s="134">
        <v>1128</v>
      </c>
      <c r="G507" s="134">
        <v>1157</v>
      </c>
      <c r="H507" s="134">
        <v>1331</v>
      </c>
      <c r="I507" s="134">
        <v>1244</v>
      </c>
      <c r="J507" s="134">
        <v>1305</v>
      </c>
      <c r="K507" s="134">
        <v>1255</v>
      </c>
      <c r="L507" s="134">
        <v>1282</v>
      </c>
      <c r="M507" s="335">
        <v>1117</v>
      </c>
      <c r="N507" s="336">
        <v>1329</v>
      </c>
    </row>
    <row r="508" spans="2:14" ht="12.75">
      <c r="B508" s="98"/>
      <c r="C508" s="523"/>
      <c r="D508" s="522"/>
      <c r="E508" s="254">
        <v>0.026173181136861526</v>
      </c>
      <c r="F508" s="254">
        <v>0.02328509795016824</v>
      </c>
      <c r="G508" s="254">
        <v>0.022629036359013477</v>
      </c>
      <c r="H508" s="254">
        <v>0.02322902668458437</v>
      </c>
      <c r="I508" s="254">
        <v>0.02076586652422128</v>
      </c>
      <c r="J508" s="254">
        <v>0.020553446836659158</v>
      </c>
      <c r="K508" s="254">
        <v>0.01994976791505055</v>
      </c>
      <c r="L508" s="254">
        <v>0.02005537912801339</v>
      </c>
      <c r="M508" s="372">
        <v>0.017489470305478573</v>
      </c>
      <c r="N508" s="362">
        <v>0.01821421229356541</v>
      </c>
    </row>
    <row r="509" spans="2:14" ht="5.25" customHeight="1">
      <c r="B509" s="11"/>
      <c r="C509" s="30"/>
      <c r="D509" s="35"/>
      <c r="E509" s="70"/>
      <c r="F509" s="70"/>
      <c r="G509" s="70"/>
      <c r="H509" s="70"/>
      <c r="I509" s="70"/>
      <c r="J509" s="70"/>
      <c r="K509" s="70"/>
      <c r="L509" s="70"/>
      <c r="M509" s="353"/>
      <c r="N509" s="354"/>
    </row>
    <row r="510" spans="2:14" ht="12.75">
      <c r="B510" s="11"/>
      <c r="C510" s="521" t="s">
        <v>16</v>
      </c>
      <c r="D510" s="522"/>
      <c r="E510" s="134">
        <v>4284</v>
      </c>
      <c r="F510" s="134">
        <v>4985</v>
      </c>
      <c r="G510" s="134">
        <v>6770</v>
      </c>
      <c r="H510" s="134">
        <v>10027</v>
      </c>
      <c r="I510" s="134">
        <v>9669</v>
      </c>
      <c r="J510" s="134">
        <v>10325</v>
      </c>
      <c r="K510" s="134">
        <v>11302</v>
      </c>
      <c r="L510" s="134">
        <v>12872</v>
      </c>
      <c r="M510" s="335">
        <v>14692</v>
      </c>
      <c r="N510" s="336">
        <v>15000</v>
      </c>
    </row>
    <row r="511" spans="2:14" ht="12.75">
      <c r="B511" s="11"/>
      <c r="C511" s="523"/>
      <c r="D511" s="522"/>
      <c r="E511" s="254">
        <v>0.09878934624697337</v>
      </c>
      <c r="F511" s="254">
        <v>0.10290444439857152</v>
      </c>
      <c r="G511" s="254">
        <v>0.13241017817676856</v>
      </c>
      <c r="H511" s="254">
        <v>0.17499432799874343</v>
      </c>
      <c r="I511" s="254">
        <v>0.1614028644876974</v>
      </c>
      <c r="J511" s="254">
        <v>0.16261635140881672</v>
      </c>
      <c r="K511" s="254">
        <v>0.17965918484135562</v>
      </c>
      <c r="L511" s="254">
        <v>0.2013672699967148</v>
      </c>
      <c r="M511" s="372">
        <v>0.23004055302425352</v>
      </c>
      <c r="N511" s="362">
        <v>0.20557801685739738</v>
      </c>
    </row>
    <row r="512" spans="2:14" ht="6" customHeight="1">
      <c r="B512" s="11"/>
      <c r="C512" s="30"/>
      <c r="D512" s="35"/>
      <c r="E512" s="70"/>
      <c r="F512" s="70"/>
      <c r="G512" s="70"/>
      <c r="H512" s="70"/>
      <c r="I512" s="70"/>
      <c r="J512" s="70"/>
      <c r="K512" s="70"/>
      <c r="L512" s="70"/>
      <c r="M512" s="353"/>
      <c r="N512" s="354"/>
    </row>
    <row r="513" spans="2:14" ht="12.75">
      <c r="B513" s="98"/>
      <c r="C513" s="521" t="s">
        <v>17</v>
      </c>
      <c r="D513" s="522"/>
      <c r="E513" s="134">
        <v>1806</v>
      </c>
      <c r="F513" s="134">
        <v>2090</v>
      </c>
      <c r="G513" s="134">
        <v>2148</v>
      </c>
      <c r="H513" s="134">
        <v>2332</v>
      </c>
      <c r="I513" s="134">
        <v>2756</v>
      </c>
      <c r="J513" s="134">
        <v>3111</v>
      </c>
      <c r="K513" s="134">
        <v>3410</v>
      </c>
      <c r="L513" s="134">
        <v>3947</v>
      </c>
      <c r="M513" s="335">
        <v>3838</v>
      </c>
      <c r="N513" s="336">
        <v>4184</v>
      </c>
    </row>
    <row r="514" spans="2:14" ht="12.75">
      <c r="B514" s="98"/>
      <c r="C514" s="523"/>
      <c r="D514" s="522"/>
      <c r="E514" s="254">
        <v>0.041646489104116224</v>
      </c>
      <c r="F514" s="254">
        <v>0.043143488223272713</v>
      </c>
      <c r="G514" s="254">
        <v>0.04201138297248137</v>
      </c>
      <c r="H514" s="254">
        <v>0.04069879055480898</v>
      </c>
      <c r="I514" s="254">
        <v>0.0460054084732748</v>
      </c>
      <c r="J514" s="254">
        <v>0.048997527286472525</v>
      </c>
      <c r="K514" s="254">
        <v>0.05420614230304572</v>
      </c>
      <c r="L514" s="254">
        <v>0.061746163352783816</v>
      </c>
      <c r="M514" s="372">
        <v>0.060093632079164516</v>
      </c>
      <c r="N514" s="362">
        <v>0.05734256150209004</v>
      </c>
    </row>
    <row r="515" spans="2:14" ht="6" customHeight="1">
      <c r="B515" s="11"/>
      <c r="C515" s="26"/>
      <c r="D515" s="35"/>
      <c r="E515" s="70"/>
      <c r="F515" s="70"/>
      <c r="G515" s="70"/>
      <c r="H515" s="70"/>
      <c r="I515" s="70"/>
      <c r="J515" s="70"/>
      <c r="K515" s="70"/>
      <c r="L515" s="70"/>
      <c r="M515" s="353"/>
      <c r="N515" s="354"/>
    </row>
    <row r="516" spans="2:14" ht="12.75">
      <c r="B516" s="11"/>
      <c r="C516" s="530" t="s">
        <v>18</v>
      </c>
      <c r="D516" s="531"/>
      <c r="E516" s="147">
        <v>2552</v>
      </c>
      <c r="F516" s="147">
        <v>2542</v>
      </c>
      <c r="G516" s="147">
        <v>2800</v>
      </c>
      <c r="H516" s="147">
        <v>2730</v>
      </c>
      <c r="I516" s="147">
        <v>3289</v>
      </c>
      <c r="J516" s="147">
        <v>3398</v>
      </c>
      <c r="K516" s="147">
        <v>3902</v>
      </c>
      <c r="L516" s="147">
        <v>4146</v>
      </c>
      <c r="M516" s="339">
        <v>4224</v>
      </c>
      <c r="N516" s="340">
        <v>7459</v>
      </c>
    </row>
    <row r="517" spans="2:14" ht="12.75">
      <c r="B517" s="11"/>
      <c r="C517" s="532"/>
      <c r="D517" s="531"/>
      <c r="E517" s="255">
        <v>0.05884930243283754</v>
      </c>
      <c r="F517" s="255">
        <v>0.05247404165720537</v>
      </c>
      <c r="G517" s="255">
        <v>0.05476344149113028</v>
      </c>
      <c r="H517" s="255">
        <v>0.04764481055515803</v>
      </c>
      <c r="I517" s="255">
        <v>0.05490268086669115</v>
      </c>
      <c r="J517" s="255">
        <v>0.05351771061376845</v>
      </c>
      <c r="K517" s="255">
        <v>0.062027087174922106</v>
      </c>
      <c r="L517" s="255">
        <v>0.06485928382585297</v>
      </c>
      <c r="M517" s="375">
        <v>0.06613744187138898</v>
      </c>
      <c r="N517" s="364">
        <v>0.10222709518262181</v>
      </c>
    </row>
    <row r="518" spans="2:14" ht="6" customHeight="1">
      <c r="B518" s="11"/>
      <c r="C518" s="124"/>
      <c r="D518" s="5"/>
      <c r="E518" s="200"/>
      <c r="F518" s="200"/>
      <c r="G518" s="200"/>
      <c r="H518" s="200"/>
      <c r="I518" s="200"/>
      <c r="J518" s="200"/>
      <c r="K518" s="200"/>
      <c r="L518" s="200"/>
      <c r="M518" s="376"/>
      <c r="N518" s="377"/>
    </row>
    <row r="519" ht="12" customHeight="1">
      <c r="B519" s="11"/>
    </row>
    <row r="520" spans="2:3" ht="12" customHeight="1">
      <c r="B520" s="11"/>
      <c r="C520" s="51" t="s">
        <v>37</v>
      </c>
    </row>
    <row r="521" spans="2:3" ht="12" customHeight="1">
      <c r="B521" s="11"/>
      <c r="C521" s="51"/>
    </row>
    <row r="522" spans="2:3" ht="12" customHeight="1">
      <c r="B522" s="11"/>
      <c r="C522" s="41" t="s">
        <v>559</v>
      </c>
    </row>
    <row r="523" spans="2:3" ht="12" customHeight="1">
      <c r="B523" s="11"/>
      <c r="C523" s="41"/>
    </row>
    <row r="524" spans="2:3" ht="12" customHeight="1">
      <c r="B524" s="11"/>
      <c r="C524" s="41"/>
    </row>
    <row r="525" ht="12" customHeight="1">
      <c r="B525" s="11"/>
    </row>
    <row r="526" spans="2:3" ht="12" customHeight="1">
      <c r="B526" s="15" t="s">
        <v>266</v>
      </c>
      <c r="C526" s="141" t="s">
        <v>45</v>
      </c>
    </row>
    <row r="527" spans="2:7" ht="12" customHeight="1">
      <c r="B527" s="11"/>
      <c r="C527" s="193" t="s">
        <v>484</v>
      </c>
      <c r="D527" s="11"/>
      <c r="E527" s="11"/>
      <c r="F527" s="11"/>
      <c r="G527" s="11"/>
    </row>
    <row r="528" spans="2:7" ht="12" customHeight="1">
      <c r="B528" s="11"/>
      <c r="C528" s="11"/>
      <c r="D528" s="11"/>
      <c r="E528" s="11"/>
      <c r="F528" s="11"/>
      <c r="G528" s="11"/>
    </row>
    <row r="529" spans="2:14" ht="12" customHeight="1">
      <c r="B529" s="11"/>
      <c r="C529" s="465"/>
      <c r="D529" s="466"/>
      <c r="E529" s="402" t="s">
        <v>405</v>
      </c>
      <c r="F529" s="402" t="s">
        <v>406</v>
      </c>
      <c r="G529" s="402" t="s">
        <v>407</v>
      </c>
      <c r="H529" s="402" t="s">
        <v>408</v>
      </c>
      <c r="I529" s="402" t="s">
        <v>395</v>
      </c>
      <c r="J529" s="402" t="s">
        <v>383</v>
      </c>
      <c r="K529" s="402" t="s">
        <v>384</v>
      </c>
      <c r="L529" s="402" t="s">
        <v>396</v>
      </c>
      <c r="M529" s="402" t="s">
        <v>379</v>
      </c>
      <c r="N529" s="428" t="s">
        <v>385</v>
      </c>
    </row>
    <row r="530" spans="2:14" ht="9" customHeight="1">
      <c r="B530" s="11"/>
      <c r="C530" s="168"/>
      <c r="D530" s="186"/>
      <c r="E530" s="197"/>
      <c r="F530" s="197"/>
      <c r="G530" s="197"/>
      <c r="H530" s="197"/>
      <c r="I530" s="197"/>
      <c r="J530" s="197"/>
      <c r="K530" s="197"/>
      <c r="L530" s="197"/>
      <c r="M530" s="370"/>
      <c r="N530" s="371"/>
    </row>
    <row r="531" spans="2:14" ht="15" customHeight="1">
      <c r="B531" s="11"/>
      <c r="C531" s="30" t="s">
        <v>30</v>
      </c>
      <c r="D531" s="188"/>
      <c r="E531" s="71">
        <v>70.9</v>
      </c>
      <c r="F531" s="71">
        <v>73.7</v>
      </c>
      <c r="G531" s="71">
        <v>73.9</v>
      </c>
      <c r="H531" s="71">
        <v>76</v>
      </c>
      <c r="I531" s="71">
        <v>76.5</v>
      </c>
      <c r="J531" s="71">
        <v>78.2</v>
      </c>
      <c r="K531" s="71">
        <v>77</v>
      </c>
      <c r="L531" s="71">
        <v>78.3</v>
      </c>
      <c r="M531" s="366">
        <v>77.2</v>
      </c>
      <c r="N531" s="378">
        <v>80.4</v>
      </c>
    </row>
    <row r="532" spans="2:14" ht="15" customHeight="1">
      <c r="B532" s="98"/>
      <c r="C532" s="30" t="s">
        <v>31</v>
      </c>
      <c r="D532" s="188"/>
      <c r="E532" s="71">
        <v>29.1</v>
      </c>
      <c r="F532" s="71">
        <v>26.3</v>
      </c>
      <c r="G532" s="71">
        <v>26.1</v>
      </c>
      <c r="H532" s="71">
        <v>24</v>
      </c>
      <c r="I532" s="71">
        <v>23</v>
      </c>
      <c r="J532" s="71">
        <v>21.8</v>
      </c>
      <c r="K532" s="71">
        <v>23</v>
      </c>
      <c r="L532" s="71">
        <v>21.7</v>
      </c>
      <c r="M532" s="366">
        <v>22.8</v>
      </c>
      <c r="N532" s="378">
        <v>19.6</v>
      </c>
    </row>
    <row r="533" spans="2:14" ht="6.75" customHeight="1">
      <c r="B533" s="11"/>
      <c r="C533" s="201"/>
      <c r="D533" s="202"/>
      <c r="E533" s="190"/>
      <c r="F533" s="190"/>
      <c r="G533" s="190"/>
      <c r="H533" s="190"/>
      <c r="I533" s="190"/>
      <c r="J533" s="190"/>
      <c r="K533" s="190"/>
      <c r="L533" s="190"/>
      <c r="M533" s="367"/>
      <c r="N533" s="379"/>
    </row>
    <row r="535" ht="12" customHeight="1">
      <c r="C535" s="51" t="s">
        <v>37</v>
      </c>
    </row>
    <row r="536" ht="12" customHeight="1">
      <c r="C536" s="51"/>
    </row>
    <row r="537" spans="3:12" ht="12" customHeight="1">
      <c r="C537" s="41" t="s">
        <v>559</v>
      </c>
      <c r="F537" s="203"/>
      <c r="G537" s="203"/>
      <c r="H537" s="203"/>
      <c r="I537" s="203"/>
      <c r="J537" s="203"/>
      <c r="K537" s="203"/>
      <c r="L537" s="203"/>
    </row>
  </sheetData>
  <sheetProtection/>
  <mergeCells count="149">
    <mergeCell ref="P131:Q131"/>
    <mergeCell ref="N130:Q130"/>
    <mergeCell ref="N110:Q110"/>
    <mergeCell ref="N111:O111"/>
    <mergeCell ref="P111:Q111"/>
    <mergeCell ref="G95:H95"/>
    <mergeCell ref="F131:G131"/>
    <mergeCell ref="H131:I131"/>
    <mergeCell ref="J131:K131"/>
    <mergeCell ref="L131:M131"/>
    <mergeCell ref="N131:O131"/>
    <mergeCell ref="I97:J97"/>
    <mergeCell ref="G94:H94"/>
    <mergeCell ref="C245:E245"/>
    <mergeCell ref="J130:M130"/>
    <mergeCell ref="H111:I111"/>
    <mergeCell ref="C415:D416"/>
    <mergeCell ref="C418:D419"/>
    <mergeCell ref="C406:D407"/>
    <mergeCell ref="E98:F98"/>
    <mergeCell ref="G98:H98"/>
    <mergeCell ref="I98:J98"/>
    <mergeCell ref="C269:K269"/>
    <mergeCell ref="J146:K146"/>
    <mergeCell ref="E167:F167"/>
    <mergeCell ref="G167:H167"/>
    <mergeCell ref="F130:I130"/>
    <mergeCell ref="F146:G146"/>
    <mergeCell ref="H146:I146"/>
    <mergeCell ref="G96:H96"/>
    <mergeCell ref="E95:F95"/>
    <mergeCell ref="C328:D329"/>
    <mergeCell ref="C322:D323"/>
    <mergeCell ref="C325:D326"/>
    <mergeCell ref="C331:D332"/>
    <mergeCell ref="C348:M348"/>
    <mergeCell ref="I90:J90"/>
    <mergeCell ref="F111:G111"/>
    <mergeCell ref="I86:J86"/>
    <mergeCell ref="D67:F67"/>
    <mergeCell ref="D68:F68"/>
    <mergeCell ref="D69:F69"/>
    <mergeCell ref="F110:I110"/>
    <mergeCell ref="C86:D86"/>
    <mergeCell ref="E88:F88"/>
    <mergeCell ref="J111:K111"/>
    <mergeCell ref="I93:J93"/>
    <mergeCell ref="E90:F90"/>
    <mergeCell ref="J110:M110"/>
    <mergeCell ref="L111:M111"/>
    <mergeCell ref="E97:F97"/>
    <mergeCell ref="I92:J92"/>
    <mergeCell ref="G97:H97"/>
    <mergeCell ref="I95:J95"/>
    <mergeCell ref="I94:J94"/>
    <mergeCell ref="I96:J96"/>
    <mergeCell ref="E92:F92"/>
    <mergeCell ref="E93:F93"/>
    <mergeCell ref="E96:F96"/>
    <mergeCell ref="E94:F94"/>
    <mergeCell ref="D16:F16"/>
    <mergeCell ref="D17:F17"/>
    <mergeCell ref="D18:F18"/>
    <mergeCell ref="D19:F19"/>
    <mergeCell ref="D66:F66"/>
    <mergeCell ref="D22:F22"/>
    <mergeCell ref="D23:F23"/>
    <mergeCell ref="D24:F24"/>
    <mergeCell ref="D25:F25"/>
    <mergeCell ref="D50:F50"/>
    <mergeCell ref="D47:F47"/>
    <mergeCell ref="D48:F48"/>
    <mergeCell ref="D49:F49"/>
    <mergeCell ref="I89:J89"/>
    <mergeCell ref="E89:F89"/>
    <mergeCell ref="I91:J91"/>
    <mergeCell ref="G93:H93"/>
    <mergeCell ref="G92:H92"/>
    <mergeCell ref="L35:P35"/>
    <mergeCell ref="D72:F72"/>
    <mergeCell ref="D73:F73"/>
    <mergeCell ref="D74:F74"/>
    <mergeCell ref="D43:F43"/>
    <mergeCell ref="D44:F44"/>
    <mergeCell ref="D41:F41"/>
    <mergeCell ref="D42:F42"/>
    <mergeCell ref="G35:K35"/>
    <mergeCell ref="E91:F91"/>
    <mergeCell ref="G91:H91"/>
    <mergeCell ref="G88:H88"/>
    <mergeCell ref="G86:H86"/>
    <mergeCell ref="D75:F75"/>
    <mergeCell ref="C85:D85"/>
    <mergeCell ref="E85:F86"/>
    <mergeCell ref="G85:J85"/>
    <mergeCell ref="I88:J88"/>
    <mergeCell ref="G90:H90"/>
    <mergeCell ref="L60:P60"/>
    <mergeCell ref="G60:K60"/>
    <mergeCell ref="G174:H174"/>
    <mergeCell ref="I174:J174"/>
    <mergeCell ref="G175:H175"/>
    <mergeCell ref="C319:D320"/>
    <mergeCell ref="F205:G205"/>
    <mergeCell ref="H205:I205"/>
    <mergeCell ref="I175:J175"/>
    <mergeCell ref="G176:H176"/>
    <mergeCell ref="I176:J176"/>
    <mergeCell ref="C304:M305"/>
    <mergeCell ref="H181:I181"/>
    <mergeCell ref="F181:G181"/>
    <mergeCell ref="C267:L267"/>
    <mergeCell ref="C268:K268"/>
    <mergeCell ref="C205:D205"/>
    <mergeCell ref="C222:D222"/>
    <mergeCell ref="C246:E246"/>
    <mergeCell ref="C286:M286"/>
    <mergeCell ref="F222:G222"/>
    <mergeCell ref="H222:I222"/>
    <mergeCell ref="C306:I306"/>
    <mergeCell ref="G89:H89"/>
    <mergeCell ref="C334:D335"/>
    <mergeCell ref="C337:D338"/>
    <mergeCell ref="C403:D404"/>
    <mergeCell ref="C364:M364"/>
    <mergeCell ref="C365:M365"/>
    <mergeCell ref="C382:M382"/>
    <mergeCell ref="C340:D341"/>
    <mergeCell ref="C343:D344"/>
    <mergeCell ref="C397:D398"/>
    <mergeCell ref="C347:M347"/>
    <mergeCell ref="C360:E360"/>
    <mergeCell ref="C361:E361"/>
    <mergeCell ref="C400:D401"/>
    <mergeCell ref="C516:D517"/>
    <mergeCell ref="C409:D410"/>
    <mergeCell ref="C507:D508"/>
    <mergeCell ref="C510:D511"/>
    <mergeCell ref="C513:D514"/>
    <mergeCell ref="C501:D502"/>
    <mergeCell ref="C504:D505"/>
    <mergeCell ref="C426:M426"/>
    <mergeCell ref="C442:M442"/>
    <mergeCell ref="C443:M443"/>
    <mergeCell ref="C492:D493"/>
    <mergeCell ref="C498:D499"/>
    <mergeCell ref="C421:D422"/>
    <mergeCell ref="C495:D496"/>
    <mergeCell ref="C412:D41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E2BE7E"/>
  </sheetPr>
  <dimension ref="A1:Y123"/>
  <sheetViews>
    <sheetView showGridLines="0" zoomScalePageLayoutView="0" workbookViewId="0" topLeftCell="A1">
      <selection activeCell="C79" sqref="C79"/>
    </sheetView>
  </sheetViews>
  <sheetFormatPr defaultColWidth="9.140625" defaultRowHeight="12.75"/>
  <cols>
    <col min="1" max="1" width="3.7109375" style="0" customWidth="1"/>
    <col min="2" max="2" width="4.00390625" style="0" customWidth="1"/>
    <col min="3" max="3" width="14.28125" style="0" customWidth="1"/>
  </cols>
  <sheetData>
    <row r="1" ht="12.75">
      <c r="A1" s="275"/>
    </row>
    <row r="4" spans="3:14" ht="21" customHeight="1">
      <c r="C4" s="259" t="s">
        <v>348</v>
      </c>
      <c r="D4" s="260"/>
      <c r="E4" s="260"/>
      <c r="F4" s="260"/>
      <c r="G4" s="260"/>
      <c r="H4" s="260"/>
      <c r="I4" s="260"/>
      <c r="J4" s="260"/>
      <c r="K4" s="260"/>
      <c r="L4" s="260"/>
      <c r="M4" s="260"/>
      <c r="N4" s="260"/>
    </row>
    <row r="8" ht="12.75">
      <c r="C8" s="141" t="s">
        <v>342</v>
      </c>
    </row>
    <row r="10" spans="3:14" ht="30" customHeight="1">
      <c r="C10" s="554" t="s">
        <v>328</v>
      </c>
      <c r="D10" s="554"/>
      <c r="E10" s="554"/>
      <c r="F10" s="554"/>
      <c r="G10" s="554"/>
      <c r="H10" s="554"/>
      <c r="I10" s="554"/>
      <c r="J10" s="554"/>
      <c r="K10" s="554"/>
      <c r="L10" s="554"/>
      <c r="M10" s="554"/>
      <c r="N10" s="554"/>
    </row>
    <row r="11" ht="12.75">
      <c r="C11" s="267"/>
    </row>
    <row r="12" spans="3:14" ht="25.5" customHeight="1">
      <c r="C12" s="554" t="s">
        <v>340</v>
      </c>
      <c r="D12" s="554"/>
      <c r="E12" s="554"/>
      <c r="F12" s="554"/>
      <c r="G12" s="554"/>
      <c r="H12" s="554"/>
      <c r="I12" s="554"/>
      <c r="J12" s="554"/>
      <c r="K12" s="554"/>
      <c r="L12" s="554"/>
      <c r="M12" s="554"/>
      <c r="N12" s="554"/>
    </row>
    <row r="13" spans="3:14" ht="12.75">
      <c r="C13" s="268"/>
      <c r="D13" s="6"/>
      <c r="E13" s="6"/>
      <c r="F13" s="6"/>
      <c r="G13" s="6"/>
      <c r="H13" s="6"/>
      <c r="I13" s="6"/>
      <c r="J13" s="6"/>
      <c r="K13" s="6"/>
      <c r="L13" s="6"/>
      <c r="M13" s="6"/>
      <c r="N13" s="6"/>
    </row>
    <row r="14" spans="3:14" ht="55.5" customHeight="1">
      <c r="C14" s="554" t="s">
        <v>341</v>
      </c>
      <c r="D14" s="554"/>
      <c r="E14" s="554"/>
      <c r="F14" s="554"/>
      <c r="G14" s="554"/>
      <c r="H14" s="554"/>
      <c r="I14" s="554"/>
      <c r="J14" s="554"/>
      <c r="K14" s="554"/>
      <c r="L14" s="554"/>
      <c r="M14" s="554"/>
      <c r="N14" s="554"/>
    </row>
    <row r="18" ht="12.75">
      <c r="C18" s="141" t="s">
        <v>343</v>
      </c>
    </row>
    <row r="20" spans="3:14" ht="27" customHeight="1">
      <c r="C20" s="554" t="s">
        <v>313</v>
      </c>
      <c r="D20" s="554"/>
      <c r="E20" s="554"/>
      <c r="F20" s="554"/>
      <c r="G20" s="554"/>
      <c r="H20" s="554"/>
      <c r="I20" s="554"/>
      <c r="J20" s="554"/>
      <c r="K20" s="554"/>
      <c r="L20" s="554"/>
      <c r="M20" s="554"/>
      <c r="N20" s="554"/>
    </row>
    <row r="21" spans="3:14" ht="12.75">
      <c r="C21" s="268"/>
      <c r="D21" s="6"/>
      <c r="E21" s="6"/>
      <c r="F21" s="6"/>
      <c r="G21" s="6"/>
      <c r="H21" s="6"/>
      <c r="I21" s="6"/>
      <c r="J21" s="6"/>
      <c r="K21" s="6"/>
      <c r="L21" s="6"/>
      <c r="M21" s="6"/>
      <c r="N21" s="6"/>
    </row>
    <row r="22" spans="3:14" ht="37.5" customHeight="1">
      <c r="C22" s="554" t="s">
        <v>344</v>
      </c>
      <c r="D22" s="554"/>
      <c r="E22" s="554"/>
      <c r="F22" s="554"/>
      <c r="G22" s="554"/>
      <c r="H22" s="554"/>
      <c r="I22" s="554"/>
      <c r="J22" s="554"/>
      <c r="K22" s="554"/>
      <c r="L22" s="554"/>
      <c r="M22" s="554"/>
      <c r="N22" s="554"/>
    </row>
    <row r="23" spans="3:14" ht="12.75">
      <c r="C23" s="6"/>
      <c r="D23" s="6"/>
      <c r="E23" s="6"/>
      <c r="F23" s="6"/>
      <c r="G23" s="6"/>
      <c r="H23" s="6"/>
      <c r="I23" s="6"/>
      <c r="J23" s="6"/>
      <c r="K23" s="6"/>
      <c r="L23" s="6"/>
      <c r="M23" s="6"/>
      <c r="N23" s="6"/>
    </row>
    <row r="24" spans="3:14" ht="12.75">
      <c r="C24" s="6"/>
      <c r="D24" s="6"/>
      <c r="E24" s="6"/>
      <c r="F24" s="6"/>
      <c r="G24" s="6"/>
      <c r="H24" s="6"/>
      <c r="I24" s="6"/>
      <c r="J24" s="6"/>
      <c r="K24" s="6"/>
      <c r="L24" s="6"/>
      <c r="M24" s="6"/>
      <c r="N24" s="6"/>
    </row>
    <row r="25" spans="3:14" ht="12.75">
      <c r="C25" s="6"/>
      <c r="D25" s="6"/>
      <c r="E25" s="6"/>
      <c r="F25" s="6"/>
      <c r="G25" s="6"/>
      <c r="H25" s="6"/>
      <c r="I25" s="6"/>
      <c r="J25" s="6"/>
      <c r="K25" s="6"/>
      <c r="L25" s="6"/>
      <c r="M25" s="6"/>
      <c r="N25" s="6"/>
    </row>
    <row r="26" spans="3:14" ht="12.75">
      <c r="C26" s="261" t="s">
        <v>345</v>
      </c>
      <c r="D26" s="6"/>
      <c r="E26" s="6"/>
      <c r="F26" s="6"/>
      <c r="G26" s="6"/>
      <c r="H26" s="6"/>
      <c r="I26" s="6"/>
      <c r="J26" s="6"/>
      <c r="K26" s="6"/>
      <c r="L26" s="6"/>
      <c r="M26" s="6"/>
      <c r="N26" s="6"/>
    </row>
    <row r="27" spans="3:14" ht="12.75">
      <c r="C27" s="6"/>
      <c r="D27" s="6"/>
      <c r="E27" s="6"/>
      <c r="F27" s="6"/>
      <c r="G27" s="6"/>
      <c r="H27" s="6"/>
      <c r="I27" s="6"/>
      <c r="J27" s="6"/>
      <c r="K27" s="6"/>
      <c r="L27" s="6"/>
      <c r="M27" s="6"/>
      <c r="N27" s="6"/>
    </row>
    <row r="28" spans="3:14" ht="12.75">
      <c r="C28" s="261" t="s">
        <v>346</v>
      </c>
      <c r="D28" s="6"/>
      <c r="E28" s="6"/>
      <c r="F28" s="6"/>
      <c r="G28" s="6"/>
      <c r="H28" s="6"/>
      <c r="I28" s="6"/>
      <c r="J28" s="6"/>
      <c r="K28" s="6"/>
      <c r="L28" s="6"/>
      <c r="M28" s="6"/>
      <c r="N28" s="6"/>
    </row>
    <row r="29" spans="3:14" ht="28.5" customHeight="1">
      <c r="C29" s="554" t="s">
        <v>315</v>
      </c>
      <c r="D29" s="554"/>
      <c r="E29" s="554"/>
      <c r="F29" s="554"/>
      <c r="G29" s="554"/>
      <c r="H29" s="554"/>
      <c r="I29" s="554"/>
      <c r="J29" s="554"/>
      <c r="K29" s="554"/>
      <c r="L29" s="554"/>
      <c r="M29" s="554"/>
      <c r="N29" s="554"/>
    </row>
    <row r="32" ht="13.5" customHeight="1">
      <c r="C32" s="261" t="s">
        <v>347</v>
      </c>
    </row>
    <row r="33" spans="3:14" ht="39.75" customHeight="1">
      <c r="C33" s="554" t="s">
        <v>318</v>
      </c>
      <c r="D33" s="554"/>
      <c r="E33" s="554"/>
      <c r="F33" s="554"/>
      <c r="G33" s="554"/>
      <c r="H33" s="554"/>
      <c r="I33" s="554"/>
      <c r="J33" s="554"/>
      <c r="K33" s="554"/>
      <c r="L33" s="554"/>
      <c r="M33" s="554"/>
      <c r="N33" s="554"/>
    </row>
    <row r="34" s="269" customFormat="1" ht="5.25" customHeight="1"/>
    <row r="35" spans="3:14" s="269" customFormat="1" ht="43.5" customHeight="1">
      <c r="C35" s="554" t="s">
        <v>319</v>
      </c>
      <c r="D35" s="554"/>
      <c r="E35" s="554"/>
      <c r="F35" s="554"/>
      <c r="G35" s="554"/>
      <c r="H35" s="554"/>
      <c r="I35" s="554"/>
      <c r="J35" s="554"/>
      <c r="K35" s="554"/>
      <c r="L35" s="554"/>
      <c r="M35" s="554"/>
      <c r="N35" s="554"/>
    </row>
    <row r="36" s="269" customFormat="1" ht="12.75"/>
    <row r="37" s="269" customFormat="1" ht="12.75"/>
    <row r="38" s="269" customFormat="1" ht="12.75">
      <c r="C38" s="261" t="s">
        <v>350</v>
      </c>
    </row>
    <row r="39" s="269" customFormat="1" ht="18" customHeight="1">
      <c r="C39" s="269" t="s">
        <v>351</v>
      </c>
    </row>
    <row r="40" s="269" customFormat="1" ht="12.75"/>
    <row r="41" s="269" customFormat="1" ht="12.75">
      <c r="C41" s="269" t="s">
        <v>352</v>
      </c>
    </row>
    <row r="42" s="269" customFormat="1" ht="12.75"/>
    <row r="43" s="269" customFormat="1" ht="12.75">
      <c r="C43" s="270" t="s">
        <v>353</v>
      </c>
    </row>
    <row r="44" s="269" customFormat="1" ht="12.75">
      <c r="C44" s="270" t="s">
        <v>358</v>
      </c>
    </row>
    <row r="45" s="269" customFormat="1" ht="12.75">
      <c r="C45" s="270" t="s">
        <v>359</v>
      </c>
    </row>
    <row r="46" s="269" customFormat="1" ht="16.5" customHeight="1">
      <c r="C46" s="270" t="s">
        <v>354</v>
      </c>
    </row>
    <row r="47" s="269" customFormat="1" ht="12.75">
      <c r="C47" s="270" t="s">
        <v>355</v>
      </c>
    </row>
    <row r="48" spans="3:14" s="269" customFormat="1" ht="12.75">
      <c r="C48" s="270" t="s">
        <v>356</v>
      </c>
      <c r="D48" s="266"/>
      <c r="E48" s="266"/>
      <c r="F48" s="266"/>
      <c r="G48" s="266"/>
      <c r="H48" s="266"/>
      <c r="I48" s="266"/>
      <c r="J48" s="266"/>
      <c r="K48" s="266"/>
      <c r="L48" s="266"/>
      <c r="M48" s="266"/>
      <c r="N48" s="266"/>
    </row>
    <row r="49" spans="3:14" s="269" customFormat="1" ht="15" customHeight="1">
      <c r="C49" s="270" t="s">
        <v>357</v>
      </c>
      <c r="D49" s="266"/>
      <c r="E49" s="266"/>
      <c r="F49" s="266"/>
      <c r="G49" s="266"/>
      <c r="H49" s="266"/>
      <c r="I49" s="266"/>
      <c r="J49" s="266"/>
      <c r="K49" s="266"/>
      <c r="L49" s="266"/>
      <c r="M49" s="266"/>
      <c r="N49" s="266"/>
    </row>
    <row r="50" s="269" customFormat="1" ht="15.75" customHeight="1">
      <c r="C50" s="270" t="s">
        <v>360</v>
      </c>
    </row>
    <row r="51" s="269" customFormat="1" ht="12.75">
      <c r="C51" s="270" t="s">
        <v>361</v>
      </c>
    </row>
    <row r="52" s="269" customFormat="1" ht="12.75">
      <c r="C52" s="270" t="s">
        <v>333</v>
      </c>
    </row>
    <row r="53" s="269" customFormat="1" ht="12.75">
      <c r="C53" s="270" t="s">
        <v>334</v>
      </c>
    </row>
    <row r="54" s="269" customFormat="1" ht="12.75">
      <c r="C54" s="270" t="s">
        <v>335</v>
      </c>
    </row>
    <row r="55" s="269" customFormat="1" ht="12.75">
      <c r="C55" s="270"/>
    </row>
    <row r="56" s="269" customFormat="1" ht="12.75">
      <c r="C56" s="269" t="s">
        <v>362</v>
      </c>
    </row>
    <row r="57" s="269" customFormat="1" ht="12.75"/>
    <row r="58" spans="3:14" s="269" customFormat="1" ht="24" customHeight="1">
      <c r="C58" s="554" t="s">
        <v>329</v>
      </c>
      <c r="D58" s="554"/>
      <c r="E58" s="554"/>
      <c r="F58" s="554"/>
      <c r="G58" s="554"/>
      <c r="H58" s="554"/>
      <c r="I58" s="554"/>
      <c r="J58" s="554"/>
      <c r="K58" s="554"/>
      <c r="L58" s="554"/>
      <c r="M58" s="554"/>
      <c r="N58" s="554"/>
    </row>
    <row r="59" s="269" customFormat="1" ht="12.75"/>
    <row r="60" s="269" customFormat="1" ht="12.75"/>
    <row r="61" spans="3:25" s="269" customFormat="1" ht="12.75">
      <c r="C61" s="261" t="s">
        <v>363</v>
      </c>
      <c r="N61" s="554"/>
      <c r="O61" s="554"/>
      <c r="P61" s="554"/>
      <c r="Q61" s="554"/>
      <c r="R61" s="554"/>
      <c r="S61" s="554"/>
      <c r="T61" s="554"/>
      <c r="U61" s="554"/>
      <c r="V61" s="554"/>
      <c r="W61" s="554"/>
      <c r="X61" s="554"/>
      <c r="Y61" s="554"/>
    </row>
    <row r="62" s="269" customFormat="1" ht="19.5" customHeight="1">
      <c r="C62" s="269" t="s">
        <v>364</v>
      </c>
    </row>
    <row r="63" s="269" customFormat="1" ht="12.75"/>
    <row r="64" s="269" customFormat="1" ht="12.75">
      <c r="C64" s="269" t="s">
        <v>365</v>
      </c>
    </row>
    <row r="65" s="269" customFormat="1" ht="12.75"/>
    <row r="66" s="269" customFormat="1" ht="12.75">
      <c r="C66" s="270" t="s">
        <v>366</v>
      </c>
    </row>
    <row r="67" s="269" customFormat="1" ht="12.75">
      <c r="C67" s="270" t="s">
        <v>367</v>
      </c>
    </row>
    <row r="68" s="269" customFormat="1" ht="12.75">
      <c r="C68" s="270" t="s">
        <v>330</v>
      </c>
    </row>
    <row r="69" s="269" customFormat="1" ht="12.75"/>
    <row r="70" spans="3:14" s="269" customFormat="1" ht="28.5" customHeight="1">
      <c r="C70" s="554" t="s">
        <v>332</v>
      </c>
      <c r="D70" s="554"/>
      <c r="E70" s="554"/>
      <c r="F70" s="554"/>
      <c r="G70" s="554"/>
      <c r="H70" s="554"/>
      <c r="I70" s="554"/>
      <c r="J70" s="554"/>
      <c r="K70" s="554"/>
      <c r="L70" s="554"/>
      <c r="M70" s="554"/>
      <c r="N70" s="554"/>
    </row>
    <row r="71" s="269" customFormat="1" ht="12.75"/>
    <row r="72" s="269" customFormat="1" ht="12.75"/>
    <row r="73" s="269" customFormat="1" ht="12.75"/>
    <row r="74" s="269" customFormat="1" ht="12.75">
      <c r="C74" s="261" t="s">
        <v>368</v>
      </c>
    </row>
    <row r="75" s="269" customFormat="1" ht="9" customHeight="1"/>
    <row r="76" spans="3:14" s="269" customFormat="1" ht="35.25" customHeight="1">
      <c r="C76" s="554" t="s">
        <v>268</v>
      </c>
      <c r="D76" s="554"/>
      <c r="E76" s="554"/>
      <c r="F76" s="554"/>
      <c r="G76" s="554"/>
      <c r="H76" s="554"/>
      <c r="I76" s="554"/>
      <c r="J76" s="554"/>
      <c r="K76" s="554"/>
      <c r="L76" s="554"/>
      <c r="M76" s="554"/>
      <c r="N76" s="554"/>
    </row>
    <row r="77" s="269" customFormat="1" ht="15" customHeight="1"/>
    <row r="78" s="269" customFormat="1" ht="12.75">
      <c r="C78" s="261" t="s">
        <v>369</v>
      </c>
    </row>
    <row r="79" s="269" customFormat="1" ht="9" customHeight="1"/>
    <row r="80" spans="3:14" s="269" customFormat="1" ht="35.25" customHeight="1">
      <c r="C80" s="554" t="s">
        <v>370</v>
      </c>
      <c r="D80" s="554"/>
      <c r="E80" s="554"/>
      <c r="F80" s="554"/>
      <c r="G80" s="554"/>
      <c r="H80" s="554"/>
      <c r="I80" s="554"/>
      <c r="J80" s="554"/>
      <c r="K80" s="554"/>
      <c r="L80" s="554"/>
      <c r="M80" s="554"/>
      <c r="N80" s="554"/>
    </row>
    <row r="81" s="269" customFormat="1" ht="12.75">
      <c r="C81" s="269" t="s">
        <v>338</v>
      </c>
    </row>
    <row r="82" spans="3:14" s="269" customFormat="1" ht="25.5" customHeight="1">
      <c r="C82" s="554" t="s">
        <v>371</v>
      </c>
      <c r="D82" s="554"/>
      <c r="E82" s="554"/>
      <c r="F82" s="554"/>
      <c r="G82" s="554"/>
      <c r="H82" s="554"/>
      <c r="I82" s="554"/>
      <c r="J82" s="554"/>
      <c r="K82" s="554"/>
      <c r="L82" s="554"/>
      <c r="M82" s="554"/>
      <c r="N82" s="554"/>
    </row>
    <row r="83" s="269" customFormat="1" ht="12.75"/>
    <row r="84" s="269" customFormat="1" ht="12.75"/>
    <row r="85" s="269" customFormat="1" ht="12.75"/>
    <row r="86" spans="7:8" s="269" customFormat="1" ht="12.75">
      <c r="G86" s="271"/>
      <c r="H86" s="272" t="s">
        <v>372</v>
      </c>
    </row>
    <row r="87" s="269" customFormat="1" ht="12.75"/>
    <row r="116" spans="3:14" ht="19.5" customHeight="1">
      <c r="C116" s="259" t="s">
        <v>349</v>
      </c>
      <c r="D116" s="260"/>
      <c r="E116" s="260"/>
      <c r="F116" s="260"/>
      <c r="G116" s="260"/>
      <c r="H116" s="260"/>
      <c r="I116" s="260"/>
      <c r="J116" s="260"/>
      <c r="K116" s="260"/>
      <c r="L116" s="260"/>
      <c r="M116" s="260"/>
      <c r="N116" s="260"/>
    </row>
    <row r="119" ht="3.75" customHeight="1">
      <c r="C119" s="262"/>
    </row>
    <row r="120" spans="3:4" ht="12.75">
      <c r="C120" s="262" t="s">
        <v>277</v>
      </c>
      <c r="D120" t="s">
        <v>281</v>
      </c>
    </row>
    <row r="121" ht="4.5" customHeight="1">
      <c r="C121" s="262"/>
    </row>
    <row r="122" spans="1:4" ht="12.75">
      <c r="A122" s="274"/>
      <c r="C122" s="262" t="s">
        <v>279</v>
      </c>
      <c r="D122" t="s">
        <v>282</v>
      </c>
    </row>
    <row r="123" ht="12.75">
      <c r="C123" s="264"/>
    </row>
  </sheetData>
  <sheetProtection selectLockedCells="1"/>
  <mergeCells count="14">
    <mergeCell ref="C22:N22"/>
    <mergeCell ref="C29:N29"/>
    <mergeCell ref="C33:N33"/>
    <mergeCell ref="C35:N35"/>
    <mergeCell ref="C10:N10"/>
    <mergeCell ref="C12:N12"/>
    <mergeCell ref="C14:N14"/>
    <mergeCell ref="C20:N20"/>
    <mergeCell ref="C80:N80"/>
    <mergeCell ref="C82:N82"/>
    <mergeCell ref="C58:N58"/>
    <mergeCell ref="N61:Y61"/>
    <mergeCell ref="C70:N70"/>
    <mergeCell ref="C76:N7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 - Educação e Formação em TIC_SIP 2008</dc:title>
  <dc:subject/>
  <dc:creator>Raquel Ferreira da Mata</dc:creator>
  <cp:keywords/>
  <dc:description/>
  <cp:lastModifiedBy>Luis Magalhães</cp:lastModifiedBy>
  <cp:lastPrinted>2008-12-15T12:28:04Z</cp:lastPrinted>
  <dcterms:created xsi:type="dcterms:W3CDTF">2006-10-23T14:10:59Z</dcterms:created>
  <dcterms:modified xsi:type="dcterms:W3CDTF">2009-02-08T18:29:45Z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