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Data table" sheetId="1" r:id="rId1"/>
    <sheet name="Graphs" sheetId="2" r:id="rId2"/>
  </sheets>
  <definedNames/>
  <calcPr fullCalcOnLoad="1"/>
</workbook>
</file>

<file path=xl/sharedStrings.xml><?xml version="1.0" encoding="utf-8"?>
<sst xmlns="http://schemas.openxmlformats.org/spreadsheetml/2006/main" count="12" uniqueCount="11">
  <si>
    <t>RCTS - Technology and Society Network - annual international connectivity growth (1997-2008)</t>
  </si>
  <si>
    <t>In July of each year</t>
  </si>
  <si>
    <t>Annual average 1997-1002 = 192%     |    Annual average 2002-2005 = 24%     |     Annual average 2006-2008 =  152%</t>
  </si>
  <si>
    <r>
      <t>Source</t>
    </r>
    <r>
      <rPr>
        <sz val="10"/>
        <rFont val="Arial"/>
        <family val="2"/>
      </rPr>
      <t>: UMIC - Knowledge Society Agency, PI, based on information from the FCCN - Foundation for National Scientific Computation.</t>
    </r>
  </si>
  <si>
    <t xml:space="preserve">International Connectivity of the RCTS - Science Technology and Society Network </t>
  </si>
  <si>
    <t xml:space="preserve">Giga bits per second (Gps), in July of each year </t>
  </si>
  <si>
    <t>Connectivity</t>
  </si>
  <si>
    <t>Annual Growth</t>
  </si>
  <si>
    <t>Annual average 1997-2002 =</t>
  </si>
  <si>
    <t>Annual average 2002-2005 =</t>
  </si>
  <si>
    <t>Annual average 2005-2008 =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</si>
</sst>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u val="single"/>
      <sz val="10"/>
      <name val="Arial"/>
      <family val="2"/>
    </font>
    <font>
      <sz val="10"/>
      <color indexed="8"/>
      <name val="Calibri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/>
      <right/>
      <top/>
      <bottom style="thin">
        <color indexed="23"/>
      </bottom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 style="thin">
        <color indexed="23"/>
      </bottom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>
        <color indexed="23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5" fillId="0" borderId="0" xfId="15" applyFont="1" applyAlignment="1">
      <alignment horizontal="lef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0" fillId="0" borderId="13" xfId="15" applyFont="1" applyBorder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15" fontId="3" fillId="0" borderId="14" xfId="15" applyNumberFormat="1" applyFont="1" applyBorder="1" applyAlignment="1">
      <alignment horizontal="center"/>
      <protection/>
    </xf>
    <xf numFmtId="3" fontId="0" fillId="0" borderId="15" xfId="15" applyNumberFormat="1" applyFont="1" applyBorder="1" applyAlignment="1">
      <alignment horizontal="center"/>
      <protection/>
    </xf>
    <xf numFmtId="0" fontId="6" fillId="0" borderId="0" xfId="0" applyFont="1" applyAlignment="1">
      <alignment/>
    </xf>
    <xf numFmtId="1" fontId="4" fillId="34" borderId="16" xfId="15" applyNumberFormat="1" applyFont="1" applyFill="1" applyBorder="1" applyAlignment="1">
      <alignment horizontal="center" vertical="center"/>
      <protection/>
    </xf>
    <xf numFmtId="1" fontId="4" fillId="34" borderId="17" xfId="15" applyNumberFormat="1" applyFont="1" applyFill="1" applyBorder="1" applyAlignment="1">
      <alignment horizontal="center" vertical="center"/>
      <protection/>
    </xf>
    <xf numFmtId="15" fontId="3" fillId="0" borderId="18" xfId="15" applyNumberFormat="1" applyFont="1" applyBorder="1" applyAlignment="1">
      <alignment horizontal="center"/>
      <protection/>
    </xf>
    <xf numFmtId="3" fontId="0" fillId="0" borderId="19" xfId="15" applyNumberFormat="1" applyFont="1" applyBorder="1" applyAlignment="1">
      <alignment horizontal="center"/>
      <protection/>
    </xf>
    <xf numFmtId="0" fontId="0" fillId="0" borderId="0" xfId="0" applyBorder="1" applyAlignment="1">
      <alignment/>
    </xf>
    <xf numFmtId="3" fontId="0" fillId="0" borderId="20" xfId="15" applyNumberFormat="1" applyFont="1" applyBorder="1" applyAlignment="1">
      <alignment horizontal="center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0" xfId="15" applyFont="1" applyBorder="1">
      <alignment/>
      <protection/>
    </xf>
    <xf numFmtId="164" fontId="0" fillId="0" borderId="0" xfId="43" applyNumberFormat="1" applyFont="1" applyBorder="1" applyAlignment="1">
      <alignment horizontal="center"/>
    </xf>
    <xf numFmtId="164" fontId="0" fillId="0" borderId="14" xfId="43" applyNumberFormat="1" applyFont="1" applyBorder="1" applyAlignment="1">
      <alignment horizontal="center"/>
    </xf>
    <xf numFmtId="164" fontId="0" fillId="0" borderId="18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164" fontId="0" fillId="0" borderId="21" xfId="43" applyNumberFormat="1" applyFont="1" applyBorder="1" applyAlignment="1">
      <alignment horizontal="center"/>
    </xf>
    <xf numFmtId="0" fontId="0" fillId="0" borderId="10" xfId="15" applyFont="1" applyBorder="1">
      <alignment/>
      <protection/>
    </xf>
    <xf numFmtId="9" fontId="0" fillId="0" borderId="14" xfId="43" applyNumberFormat="1" applyFont="1" applyBorder="1" applyAlignment="1">
      <alignment horizontal="center"/>
    </xf>
    <xf numFmtId="0" fontId="0" fillId="0" borderId="0" xfId="0" applyFont="1" applyAlignment="1">
      <alignment/>
    </xf>
    <xf numFmtId="9" fontId="0" fillId="0" borderId="0" xfId="0" applyNumberFormat="1" applyAlignment="1">
      <alignment/>
    </xf>
    <xf numFmtId="9" fontId="46" fillId="0" borderId="0" xfId="0" applyNumberFormat="1" applyFont="1" applyAlignment="1">
      <alignment/>
    </xf>
    <xf numFmtId="0" fontId="46" fillId="0" borderId="0" xfId="0" applyFont="1" applyAlignment="1">
      <alignment/>
    </xf>
    <xf numFmtId="0" fontId="3" fillId="0" borderId="0" xfId="15" applyFont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47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-0.0005"/>
          <c:w val="0.9625"/>
          <c:h val="0.960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EB4E3"/>
            </a:solidFill>
            <a:ln w="38100">
              <a:solidFill>
                <a:srgbClr val="00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table'!$D$5:$O$5</c:f>
              <c:numCache>
                <c:ptCount val="12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</c:numCache>
            </c:numRef>
          </c:cat>
          <c:val>
            <c:numRef>
              <c:f>'Data table'!$D$9:$O$9</c:f>
              <c:numCache>
                <c:ptCount val="12"/>
                <c:pt idx="0">
                  <c:v>2</c:v>
                </c:pt>
                <c:pt idx="1">
                  <c:v>3.6666666666666665</c:v>
                </c:pt>
                <c:pt idx="2">
                  <c:v>0.004</c:v>
                </c:pt>
                <c:pt idx="3">
                  <c:v>1.4285714285714288</c:v>
                </c:pt>
                <c:pt idx="4">
                  <c:v>1.3823529411764706</c:v>
                </c:pt>
                <c:pt idx="5">
                  <c:v>6.679012345679013</c:v>
                </c:pt>
                <c:pt idx="6">
                  <c:v>0.004</c:v>
                </c:pt>
                <c:pt idx="7">
                  <c:v>0.9332604501607716</c:v>
                </c:pt>
                <c:pt idx="8">
                  <c:v>0.004</c:v>
                </c:pt>
                <c:pt idx="9">
                  <c:v>1.0833333333333335</c:v>
                </c:pt>
                <c:pt idx="10">
                  <c:v>0.004</c:v>
                </c:pt>
                <c:pt idx="11">
                  <c:v>3</c:v>
                </c:pt>
              </c:numCache>
            </c:numRef>
          </c:val>
        </c:ser>
        <c:gapWidth val="0"/>
        <c:axId val="19921271"/>
        <c:axId val="45073712"/>
      </c:barChart>
      <c:catAx>
        <c:axId val="199212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5073712"/>
        <c:crosses val="autoZero"/>
        <c:auto val="1"/>
        <c:lblOffset val="100"/>
        <c:tickLblSkip val="1"/>
        <c:noMultiLvlLbl val="0"/>
      </c:catAx>
      <c:valAx>
        <c:axId val="45073712"/>
        <c:scaling>
          <c:orientation val="minMax"/>
          <c:max val="7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92127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'Data table'!$C$5</c:f>
              <c:strCache>
                <c:ptCount val="1"/>
                <c:pt idx="0">
                  <c:v>1996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Connectivity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tx>
            <c:strRef>
              <c:f>'Data table'!$D$5</c:f>
              <c:strCache>
                <c:ptCount val="1"/>
                <c:pt idx="0">
                  <c:v>1997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Connectivity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tx>
            <c:strRef>
              <c:f>'Data table'!$E$5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tx>
            <c:strRef>
              <c:f>'Data table'!$F$5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3010225"/>
        <c:axId val="27092026"/>
      </c:bar3DChart>
      <c:catAx>
        <c:axId val="30102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092026"/>
        <c:crosses val="autoZero"/>
        <c:auto val="1"/>
        <c:lblOffset val="100"/>
        <c:tickLblSkip val="1"/>
        <c:noMultiLvlLbl val="0"/>
      </c:catAx>
      <c:valAx>
        <c:axId val="27092026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10225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62000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10125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400050</xdr:colOff>
      <xdr:row>18</xdr:row>
      <xdr:rowOff>95250</xdr:rowOff>
    </xdr:from>
    <xdr:to>
      <xdr:col>6</xdr:col>
      <xdr:colOff>228600</xdr:colOff>
      <xdr:row>18</xdr:row>
      <xdr:rowOff>114300</xdr:rowOff>
    </xdr:to>
    <xdr:sp>
      <xdr:nvSpPr>
        <xdr:cNvPr id="3" name="Conexão recta 4"/>
        <xdr:cNvSpPr>
          <a:spLocks/>
        </xdr:cNvSpPr>
      </xdr:nvSpPr>
      <xdr:spPr>
        <a:xfrm flipV="1">
          <a:off x="1009650" y="3028950"/>
          <a:ext cx="2876550" cy="19050"/>
        </a:xfrm>
        <a:prstGeom prst="line">
          <a:avLst/>
        </a:prstGeom>
        <a:noFill/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228600</xdr:colOff>
      <xdr:row>22</xdr:row>
      <xdr:rowOff>95250</xdr:rowOff>
    </xdr:from>
    <xdr:to>
      <xdr:col>8</xdr:col>
      <xdr:colOff>409575</xdr:colOff>
      <xdr:row>22</xdr:row>
      <xdr:rowOff>104775</xdr:rowOff>
    </xdr:to>
    <xdr:sp>
      <xdr:nvSpPr>
        <xdr:cNvPr id="4" name="Conexão recta 5"/>
        <xdr:cNvSpPr>
          <a:spLocks/>
        </xdr:cNvSpPr>
      </xdr:nvSpPr>
      <xdr:spPr>
        <a:xfrm flipV="1">
          <a:off x="3886200" y="3676650"/>
          <a:ext cx="1400175" cy="9525"/>
        </a:xfrm>
        <a:prstGeom prst="line">
          <a:avLst/>
        </a:prstGeom>
        <a:noFill/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428625</xdr:colOff>
      <xdr:row>19</xdr:row>
      <xdr:rowOff>85725</xdr:rowOff>
    </xdr:from>
    <xdr:to>
      <xdr:col>11</xdr:col>
      <xdr:colOff>47625</xdr:colOff>
      <xdr:row>19</xdr:row>
      <xdr:rowOff>95250</xdr:rowOff>
    </xdr:to>
    <xdr:sp>
      <xdr:nvSpPr>
        <xdr:cNvPr id="5" name="Conexão recta 12"/>
        <xdr:cNvSpPr>
          <a:spLocks/>
        </xdr:cNvSpPr>
      </xdr:nvSpPr>
      <xdr:spPr>
        <a:xfrm flipV="1">
          <a:off x="5305425" y="3181350"/>
          <a:ext cx="1447800" cy="9525"/>
        </a:xfrm>
        <a:prstGeom prst="line">
          <a:avLst/>
        </a:prstGeom>
        <a:noFill/>
        <a:ln w="25400" cmpd="sng">
          <a:solidFill>
            <a:srgbClr val="9BBB59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32"/>
  <sheetViews>
    <sheetView showGridLines="0" zoomScalePageLayoutView="0" workbookViewId="0" topLeftCell="A1">
      <selection activeCell="H16" sqref="H16"/>
    </sheetView>
  </sheetViews>
  <sheetFormatPr defaultColWidth="9.140625" defaultRowHeight="12.75"/>
  <cols>
    <col min="2" max="2" width="22.00390625" style="0" customWidth="1"/>
    <col min="3" max="15" width="7.57421875" style="0" customWidth="1"/>
  </cols>
  <sheetData>
    <row r="2" spans="2:17" ht="15" customHeight="1">
      <c r="B2" s="38" t="s">
        <v>4</v>
      </c>
      <c r="C2" s="39"/>
      <c r="D2" s="39"/>
      <c r="E2" s="39"/>
      <c r="F2" s="39"/>
      <c r="G2" s="39"/>
      <c r="H2" s="39"/>
      <c r="I2" s="39"/>
      <c r="J2" s="39"/>
      <c r="K2" s="1"/>
      <c r="L2" s="1"/>
      <c r="M2" s="1"/>
      <c r="N2" s="1"/>
      <c r="O2" s="1"/>
      <c r="P2" s="1"/>
      <c r="Q2" s="1"/>
    </row>
    <row r="3" spans="2:3" ht="12.75">
      <c r="B3" s="37" t="s">
        <v>5</v>
      </c>
      <c r="C3" s="2"/>
    </row>
    <row r="4" spans="2:3" ht="12" customHeight="1">
      <c r="B4" s="2"/>
      <c r="C4" s="2"/>
    </row>
    <row r="5" spans="2:15" ht="12" customHeight="1">
      <c r="B5" s="5"/>
      <c r="C5" s="14">
        <v>1996</v>
      </c>
      <c r="D5" s="15">
        <v>1997</v>
      </c>
      <c r="E5" s="14">
        <v>1998</v>
      </c>
      <c r="F5" s="15">
        <v>1999</v>
      </c>
      <c r="G5" s="14">
        <v>2000</v>
      </c>
      <c r="H5" s="15">
        <v>2001</v>
      </c>
      <c r="I5" s="14">
        <v>2002</v>
      </c>
      <c r="J5" s="15">
        <v>2003</v>
      </c>
      <c r="K5" s="14">
        <v>2004</v>
      </c>
      <c r="L5" s="15">
        <v>2005</v>
      </c>
      <c r="M5" s="14">
        <v>2006</v>
      </c>
      <c r="N5" s="15">
        <v>2007</v>
      </c>
      <c r="O5" s="14">
        <v>2008</v>
      </c>
    </row>
    <row r="6" spans="2:15" ht="12" customHeight="1">
      <c r="B6" s="3"/>
      <c r="C6" s="10"/>
      <c r="D6" s="11"/>
      <c r="E6" s="11"/>
      <c r="F6" s="11"/>
      <c r="G6" s="11"/>
      <c r="H6" s="16"/>
      <c r="I6" s="10"/>
      <c r="J6" s="18"/>
      <c r="K6" s="18"/>
      <c r="L6" s="18"/>
      <c r="M6" s="18"/>
      <c r="N6" s="18"/>
      <c r="O6" s="21"/>
    </row>
    <row r="7" spans="2:15" ht="12.75">
      <c r="B7" s="29" t="s">
        <v>6</v>
      </c>
      <c r="C7" s="24">
        <v>0.001</v>
      </c>
      <c r="D7" s="25">
        <v>0.003</v>
      </c>
      <c r="E7" s="25">
        <v>0.014</v>
      </c>
      <c r="F7" s="25">
        <v>0.014</v>
      </c>
      <c r="G7" s="25">
        <v>0.034</v>
      </c>
      <c r="H7" s="26">
        <v>0.081</v>
      </c>
      <c r="I7" s="24">
        <v>0.622</v>
      </c>
      <c r="J7" s="27">
        <v>0.622</v>
      </c>
      <c r="K7" s="27">
        <v>1.2</v>
      </c>
      <c r="L7" s="27">
        <v>1.2</v>
      </c>
      <c r="M7" s="27">
        <v>2.5</v>
      </c>
      <c r="N7" s="27">
        <v>2.5</v>
      </c>
      <c r="O7" s="28">
        <v>10</v>
      </c>
    </row>
    <row r="8" spans="2:15" ht="12.75">
      <c r="B8" s="23"/>
      <c r="C8" s="24"/>
      <c r="D8" s="25"/>
      <c r="E8" s="25"/>
      <c r="F8" s="25"/>
      <c r="G8" s="25"/>
      <c r="H8" s="26"/>
      <c r="I8" s="24"/>
      <c r="J8" s="27"/>
      <c r="K8" s="27"/>
      <c r="L8" s="27"/>
      <c r="M8" s="27"/>
      <c r="N8" s="27"/>
      <c r="O8" s="28"/>
    </row>
    <row r="9" spans="2:15" ht="12.75">
      <c r="B9" s="29" t="s">
        <v>7</v>
      </c>
      <c r="C9" s="24"/>
      <c r="D9" s="30">
        <f>(D7-C7)/C7</f>
        <v>2</v>
      </c>
      <c r="E9" s="30">
        <f>(E7-D7)/D7</f>
        <v>3.6666666666666665</v>
      </c>
      <c r="F9" s="30">
        <f>(F7-E7)/E7+0.004</f>
        <v>0.004</v>
      </c>
      <c r="G9" s="30">
        <f>(G7-F7)/F7</f>
        <v>1.4285714285714288</v>
      </c>
      <c r="H9" s="30">
        <f>(H7-G7)/G7</f>
        <v>1.3823529411764706</v>
      </c>
      <c r="I9" s="30">
        <f>(I7-H7)/H7</f>
        <v>6.679012345679013</v>
      </c>
      <c r="J9" s="30">
        <f>(J7-I7)/I7+0.004</f>
        <v>0.004</v>
      </c>
      <c r="K9" s="30">
        <f>(K7-J7)/J7+0.004</f>
        <v>0.9332604501607716</v>
      </c>
      <c r="L9" s="30">
        <f>(L7-K7)/K7+0.004</f>
        <v>0.004</v>
      </c>
      <c r="M9" s="30">
        <f>(M7-L7)/L7</f>
        <v>1.0833333333333335</v>
      </c>
      <c r="N9" s="30">
        <f>(N7-M7)/M7+0.004</f>
        <v>0.004</v>
      </c>
      <c r="O9" s="30">
        <f>(O7-N7)/N7</f>
        <v>3</v>
      </c>
    </row>
    <row r="10" spans="2:15" ht="13.5" customHeight="1">
      <c r="B10" s="4"/>
      <c r="C10" s="9"/>
      <c r="D10" s="12"/>
      <c r="E10" s="12"/>
      <c r="F10" s="12"/>
      <c r="G10" s="12"/>
      <c r="H10" s="17"/>
      <c r="I10" s="19"/>
      <c r="J10" s="20"/>
      <c r="K10" s="20"/>
      <c r="L10" s="20"/>
      <c r="M10" s="20"/>
      <c r="N10" s="20"/>
      <c r="O10" s="22"/>
    </row>
    <row r="12" spans="2:3" ht="12.75">
      <c r="B12" s="35" t="s">
        <v>3</v>
      </c>
      <c r="C12" s="6"/>
    </row>
    <row r="14" spans="2:15" ht="12.75">
      <c r="B14" s="31" t="s">
        <v>8</v>
      </c>
      <c r="C14" s="32">
        <f>(I7/C7)^(1/6)-1</f>
        <v>1.9216738318236923</v>
      </c>
      <c r="D14" s="33">
        <f aca="true" t="shared" si="0" ref="D14:I14">C14</f>
        <v>1.9216738318236923</v>
      </c>
      <c r="E14" s="33">
        <f t="shared" si="0"/>
        <v>1.9216738318236923</v>
      </c>
      <c r="F14" s="33">
        <f t="shared" si="0"/>
        <v>1.9216738318236923</v>
      </c>
      <c r="G14" s="33">
        <f t="shared" si="0"/>
        <v>1.9216738318236923</v>
      </c>
      <c r="H14" s="33">
        <f t="shared" si="0"/>
        <v>1.9216738318236923</v>
      </c>
      <c r="I14" s="33">
        <f t="shared" si="0"/>
        <v>1.9216738318236923</v>
      </c>
      <c r="J14" s="34"/>
      <c r="K14" s="34"/>
      <c r="L14" s="34"/>
      <c r="M14" s="34"/>
      <c r="N14" s="34"/>
      <c r="O14" s="34"/>
    </row>
    <row r="15" spans="4:15" ht="12.75"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</row>
    <row r="16" spans="2:15" ht="12.75">
      <c r="B16" s="31" t="s">
        <v>9</v>
      </c>
      <c r="C16" s="32">
        <f>(L7/I7)^(1/3)-1</f>
        <v>0.24488801865043852</v>
      </c>
      <c r="D16" s="34"/>
      <c r="E16" s="34"/>
      <c r="F16" s="34"/>
      <c r="G16" s="34"/>
      <c r="H16" s="34"/>
      <c r="I16" s="33">
        <f>C16</f>
        <v>0.24488801865043852</v>
      </c>
      <c r="J16" s="33">
        <f>D16</f>
        <v>0</v>
      </c>
      <c r="K16" s="33">
        <f>E16</f>
        <v>0</v>
      </c>
      <c r="L16" s="33">
        <f>F16</f>
        <v>0</v>
      </c>
      <c r="M16" s="34"/>
      <c r="N16" s="34"/>
      <c r="O16" s="34"/>
    </row>
    <row r="17" spans="4:15" ht="12.75"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</row>
    <row r="18" spans="2:15" ht="12.75">
      <c r="B18" s="31" t="s">
        <v>10</v>
      </c>
      <c r="C18" s="32">
        <f>(O7/L7)^(1/3)-1</f>
        <v>1.0274006651911334</v>
      </c>
      <c r="D18" s="34"/>
      <c r="E18" s="34"/>
      <c r="F18" s="34"/>
      <c r="G18" s="34"/>
      <c r="H18" s="34"/>
      <c r="I18" s="34"/>
      <c r="J18" s="34"/>
      <c r="K18" s="34"/>
      <c r="L18" s="33">
        <f>C18</f>
        <v>1.0274006651911334</v>
      </c>
      <c r="M18" s="33">
        <f>L18</f>
        <v>1.0274006651911334</v>
      </c>
      <c r="N18" s="33">
        <f>M18</f>
        <v>1.0274006651911334</v>
      </c>
      <c r="O18" s="33">
        <f>N18</f>
        <v>1.0274006651911334</v>
      </c>
    </row>
    <row r="23" ht="12.75">
      <c r="K23" s="13"/>
    </row>
    <row r="32" spans="5:10" ht="12.75">
      <c r="E32" s="13"/>
      <c r="J32" s="13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41"/>
  <sheetViews>
    <sheetView showGridLines="0" tabSelected="1" zoomScalePageLayoutView="0" workbookViewId="0" topLeftCell="A1">
      <selection activeCell="Q3" sqref="Q3"/>
    </sheetView>
  </sheetViews>
  <sheetFormatPr defaultColWidth="9.140625" defaultRowHeight="12.75"/>
  <sheetData>
    <row r="1" ht="12" customHeight="1"/>
    <row r="2" ht="12" customHeight="1"/>
    <row r="3" spans="2:13" ht="12" customHeight="1">
      <c r="B3" s="40" t="s">
        <v>0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2"/>
    </row>
    <row r="4" spans="2:12" ht="12" customHeight="1">
      <c r="B4" s="36" t="s">
        <v>1</v>
      </c>
      <c r="C4" s="7"/>
      <c r="D4" s="8"/>
      <c r="E4" s="8"/>
      <c r="F4" s="8"/>
      <c r="G4" s="8"/>
      <c r="H4" s="8"/>
      <c r="I4" s="8"/>
      <c r="J4" s="8"/>
      <c r="K4" s="8"/>
      <c r="L4" s="8"/>
    </row>
    <row r="5" ht="12" customHeight="1">
      <c r="B5" s="31" t="s">
        <v>2</v>
      </c>
    </row>
    <row r="6" ht="18" customHeight="1"/>
    <row r="7" ht="12.75">
      <c r="M7" s="13"/>
    </row>
    <row r="17" ht="12.75">
      <c r="N17" s="13"/>
    </row>
    <row r="18" ht="12.75">
      <c r="N18" s="13"/>
    </row>
    <row r="27" ht="7.5" customHeight="1"/>
    <row r="28" ht="12.75">
      <c r="B28" s="35" t="s">
        <v>3</v>
      </c>
    </row>
    <row r="29" ht="12.75">
      <c r="N29" s="13"/>
    </row>
    <row r="32" ht="12.75">
      <c r="E32" s="13"/>
    </row>
    <row r="36" ht="12.75">
      <c r="C36" s="13"/>
    </row>
    <row r="38" ht="12.75">
      <c r="I38" s="13"/>
    </row>
    <row r="41" ht="12.75">
      <c r="K41" s="13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Maria Jordão</cp:lastModifiedBy>
  <cp:lastPrinted>2008-07-07T09:19:40Z</cp:lastPrinted>
  <dcterms:created xsi:type="dcterms:W3CDTF">2008-06-20T10:39:53Z</dcterms:created>
  <dcterms:modified xsi:type="dcterms:W3CDTF">2010-02-26T18:17:42Z</dcterms:modified>
  <cp:category/>
  <cp:version/>
  <cp:contentType/>
  <cp:contentStatus/>
</cp:coreProperties>
</file>