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<sst xmlns="http://schemas.openxmlformats.org/spreadsheetml/2006/main" count="6" uniqueCount="5">
  <si>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Share of Total R&amp;D Spending in GDP</t>
  </si>
  <si>
    <t>% of Total R&amp;D Spending in GDP</t>
  </si>
  <si>
    <t>(%)</t>
  </si>
  <si>
    <t>Note: Values of intermediate years where calculated by linear interpolation for graphical purposes.</t>
  </si>
  <si>
    <r>
      <t>Source:</t>
    </r>
    <r>
      <rPr>
        <sz val="10"/>
        <rFont val="Arial"/>
        <family val="2"/>
      </rPr>
      <t xml:space="preserve"> Up to 2001: OCDE; after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</si>
</sst>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4" fillId="34" borderId="25" xfId="15" applyFont="1" applyFill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2" fontId="0" fillId="0" borderId="27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'Data table'!$E$9:$AX$9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28036783"/>
        <c:axId val="51004456"/>
      </c:line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456"/>
        <c:crosses val="autoZero"/>
        <c:auto val="1"/>
        <c:lblOffset val="100"/>
        <c:tickLblSkip val="1"/>
        <c:noMultiLvlLbl val="0"/>
      </c:catAx>
      <c:valAx>
        <c:axId val="51004456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678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0.81575</cdr:x>
      <cdr:y>0.06675</cdr:y>
    </cdr:from>
    <cdr:to>
      <cdr:x>0.81675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34250" y="276225"/>
          <a:ext cx="9525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0.0695</cdr:y>
    </cdr:from>
    <cdr:to>
      <cdr:x>0.68775</cdr:x>
      <cdr:y>0.88625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85750"/>
          <a:ext cx="0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0.0695</cdr:y>
    </cdr:from>
    <cdr:to>
      <cdr:x>0.62475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600700" y="285750"/>
          <a:ext cx="19050" cy="340995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</cdr:x>
      <cdr:y>0.06675</cdr:y>
    </cdr:from>
    <cdr:to>
      <cdr:x>0.90075</cdr:x>
      <cdr:y>0.88375</cdr:y>
    </cdr:to>
    <cdr:sp>
      <cdr:nvSpPr>
        <cdr:cNvPr id="4" name="Conexão recta 12"/>
        <cdr:cNvSpPr>
          <a:spLocks/>
        </cdr:cNvSpPr>
      </cdr:nvSpPr>
      <cdr:spPr>
        <a:xfrm rot="16200000" flipV="1">
          <a:off x="8096250" y="276225"/>
          <a:ext cx="9525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0.36775</cdr:x>
      <cdr:y>0.0695</cdr:y>
    </cdr:from>
    <cdr:to>
      <cdr:x>0.36775</cdr:x>
      <cdr:y>0.8885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05175" y="285750"/>
          <a:ext cx="0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0.28375</cdr:x>
      <cdr:y>0.0695</cdr:y>
    </cdr:from>
    <cdr:to>
      <cdr:x>0.28375</cdr:x>
      <cdr:y>0.88625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52700" y="285750"/>
          <a:ext cx="0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0.17575</cdr:x>
      <cdr:y>0.0695</cdr:y>
    </cdr:from>
    <cdr:to>
      <cdr:x>0.17575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581150" y="285750"/>
          <a:ext cx="0" cy="341947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0.06675</cdr:y>
    </cdr:from>
    <cdr:to>
      <cdr:x>0.40975</cdr:x>
      <cdr:y>0.886</cdr:y>
    </cdr:to>
    <cdr:sp>
      <cdr:nvSpPr>
        <cdr:cNvPr id="8" name="Conexão recta 34"/>
        <cdr:cNvSpPr>
          <a:spLocks/>
        </cdr:cNvSpPr>
      </cdr:nvSpPr>
      <cdr:spPr>
        <a:xfrm rot="16200000" flipV="1">
          <a:off x="3676650" y="276225"/>
          <a:ext cx="9525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0.06675</cdr:y>
    </cdr:from>
    <cdr:to>
      <cdr:x>0.09075</cdr:x>
      <cdr:y>0.886</cdr:y>
    </cdr:to>
    <cdr:sp>
      <cdr:nvSpPr>
        <cdr:cNvPr id="9" name="Conexão recta 38"/>
        <cdr:cNvSpPr>
          <a:spLocks/>
        </cdr:cNvSpPr>
      </cdr:nvSpPr>
      <cdr:spPr>
        <a:xfrm rot="16200000" flipV="1">
          <a:off x="800100" y="276225"/>
          <a:ext cx="9525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142875</xdr:rowOff>
    </xdr:from>
    <xdr:to>
      <xdr:col>16</xdr:col>
      <xdr:colOff>571500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95325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4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1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5"/>
      <c r="AT7" s="28">
        <v>2005</v>
      </c>
      <c r="AU7" s="27"/>
      <c r="AV7" s="28">
        <v>2007</v>
      </c>
      <c r="AW7" s="32">
        <v>2008</v>
      </c>
      <c r="AX7" s="33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29"/>
      <c r="AU8" s="17"/>
      <c r="AV8" s="29"/>
      <c r="AW8" s="34"/>
      <c r="AX8" s="18"/>
    </row>
    <row r="9" spans="2:50" ht="21.75" customHeight="1">
      <c r="B9" s="13"/>
      <c r="C9" s="41" t="s">
        <v>1</v>
      </c>
      <c r="D9" s="42"/>
      <c r="E9" s="38">
        <v>0.28</v>
      </c>
      <c r="F9" s="38">
        <f>($H9-$E9)/3+E9</f>
        <v>0.27</v>
      </c>
      <c r="G9" s="38">
        <f>($H9-$E9)/3+F9</f>
        <v>0.26</v>
      </c>
      <c r="H9" s="38">
        <v>0.25</v>
      </c>
      <c r="I9" s="38">
        <f>($L9-$H9)/4+H9</f>
        <v>0.2825</v>
      </c>
      <c r="J9" s="38">
        <f>($L9-$H9)/4+I9</f>
        <v>0.31499999999999995</v>
      </c>
      <c r="K9" s="38">
        <f>($L9-$H9)/4+J9</f>
        <v>0.3474999999999999</v>
      </c>
      <c r="L9" s="38">
        <v>0.38</v>
      </c>
      <c r="M9" s="38">
        <f>($Q9-$L9)/5+L9</f>
        <v>0.358</v>
      </c>
      <c r="N9" s="38">
        <f>($Q9-$L9)/5+M9</f>
        <v>0.33599999999999997</v>
      </c>
      <c r="O9" s="38">
        <f>($Q9-$L9)/5+N9</f>
        <v>0.31399999999999995</v>
      </c>
      <c r="P9" s="38">
        <f>($Q9-$L9)/5+O9</f>
        <v>0.2919999999999999</v>
      </c>
      <c r="Q9" s="38">
        <v>0.27</v>
      </c>
      <c r="R9" s="38">
        <f>(Q9+S9)/2</f>
        <v>0.29500000000000004</v>
      </c>
      <c r="S9" s="38">
        <v>0.32</v>
      </c>
      <c r="T9" s="38">
        <f>(S9+U9)/2</f>
        <v>0.33</v>
      </c>
      <c r="U9" s="38">
        <v>0.34</v>
      </c>
      <c r="V9" s="38">
        <f>(U9+W9)/2</f>
        <v>0.31000000000000005</v>
      </c>
      <c r="W9" s="38">
        <v>0.28</v>
      </c>
      <c r="X9" s="38">
        <f>(W9+Y9)/2</f>
        <v>0.30000000000000004</v>
      </c>
      <c r="Y9" s="38">
        <v>0.32</v>
      </c>
      <c r="Z9" s="38">
        <f>(Y9+AA9)/2</f>
        <v>0.33999999999999997</v>
      </c>
      <c r="AA9" s="38">
        <v>0.36</v>
      </c>
      <c r="AB9" s="38">
        <f>(AA9+AC9)/2</f>
        <v>0.375</v>
      </c>
      <c r="AC9" s="38">
        <v>0.39</v>
      </c>
      <c r="AD9" s="38">
        <f>(AC9+AE9)/2</f>
        <v>0.435</v>
      </c>
      <c r="AE9" s="38">
        <v>0.48</v>
      </c>
      <c r="AF9" s="38">
        <f>(AE9+AG9)/2</f>
        <v>0.53</v>
      </c>
      <c r="AG9" s="38">
        <v>0.58</v>
      </c>
      <c r="AH9" s="38">
        <f>($AJ9-$AG9)/3+AG9</f>
        <v>0.5666666666666667</v>
      </c>
      <c r="AI9" s="38">
        <f>($AJ9-$AG9)/3+AH9</f>
        <v>0.5533333333333333</v>
      </c>
      <c r="AJ9" s="38">
        <v>0.54</v>
      </c>
      <c r="AK9" s="38">
        <f>(AJ9+AL9)/2</f>
        <v>0.565</v>
      </c>
      <c r="AL9" s="38">
        <v>0.59</v>
      </c>
      <c r="AM9" s="38">
        <f>(AL9+AN9)/2</f>
        <v>0.6499999999999999</v>
      </c>
      <c r="AN9" s="38">
        <v>0.71</v>
      </c>
      <c r="AO9" s="38">
        <f>(AN9+AP9)/2</f>
        <v>0.755</v>
      </c>
      <c r="AP9" s="38">
        <v>0.8</v>
      </c>
      <c r="AQ9" s="38">
        <f>(AP9+AR9)/2</f>
        <v>0.755</v>
      </c>
      <c r="AR9" s="38">
        <v>0.71</v>
      </c>
      <c r="AS9" s="38">
        <f>(AR9+AT9)/2</f>
        <v>0.745</v>
      </c>
      <c r="AT9" s="39">
        <v>0.78</v>
      </c>
      <c r="AU9" s="38">
        <f>(AT9+AV9)/2</f>
        <v>0.975</v>
      </c>
      <c r="AV9" s="39">
        <v>1.17</v>
      </c>
      <c r="AW9" s="35">
        <v>1.5</v>
      </c>
      <c r="AX9" s="36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0"/>
      <c r="AU10" s="8"/>
      <c r="AV10" s="30"/>
      <c r="AW10" s="37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1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6" t="s">
        <v>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9" sqref="A39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tr">
        <f>'Data table'!C4</f>
        <v>Share of Total R&amp;D Spending in GDP</v>
      </c>
    </row>
    <row r="5" spans="2:3" ht="12.75">
      <c r="B5" s="12"/>
      <c r="C5" s="31" t="s">
        <v>2</v>
      </c>
    </row>
    <row r="29" ht="45" customHeight="1"/>
    <row r="30" ht="12.75">
      <c r="C30" s="40" t="str">
        <f>'Data table'!C14</f>
        <v>Source: Up to 2001: OCDE; after 2001: EUROSTAT.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2011-08-16T11:39:43Z</dcterms:modified>
  <cp:category/>
  <cp:version/>
  <cp:contentType/>
  <cp:contentStatus/>
</cp:coreProperties>
</file>