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5401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table'!$B$4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<sst xmlns="http://schemas.openxmlformats.org/spreadsheetml/2006/main" count="14" uniqueCount="11">
  <si>
    <t>Total</t>
  </si>
  <si>
    <t>Million Euros, Current Prices (%)</t>
  </si>
  <si>
    <t>Higher Education</t>
  </si>
  <si>
    <t>State</t>
  </si>
  <si>
    <r>
      <t>Source:</t>
    </r>
    <r>
      <rPr>
        <sz val="10"/>
        <rFont val="Arial"/>
        <family val="2"/>
      </rPr>
      <t xml:space="preserve"> OCT/OCES/GPEARI MCTES - Statistics.</t>
    </r>
  </si>
  <si>
    <t>Share of R&amp;D spending by implementing sector in 1995</t>
  </si>
  <si>
    <t>Share of R&amp;D spending by sector</t>
  </si>
  <si>
    <t>Enterprises</t>
  </si>
  <si>
    <t>Nonprofit Institutions</t>
  </si>
  <si>
    <t>Share of R&amp;D spending by sector in 2010</t>
  </si>
  <si>
    <t>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</si>
</sst>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/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9"/>
      </top>
      <bottom/>
    </border>
    <border>
      <left style="thin">
        <color theme="0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/>
      <top>
        <color indexed="63"/>
      </top>
      <bottom>
        <color indexed="63"/>
      </bottom>
    </border>
    <border>
      <left style="thin">
        <color theme="0"/>
      </left>
      <right/>
      <top style="thin">
        <color indexed="9"/>
      </top>
      <bottom style="thin">
        <color indexed="9"/>
      </bottom>
    </border>
    <border>
      <left/>
      <right style="thin">
        <color indexed="2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Fill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0" fontId="4" fillId="34" borderId="16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34" borderId="17" xfId="15" applyFont="1" applyFill="1" applyBorder="1" applyAlignment="1">
      <alignment horizontal="left" vertical="center" wrapText="1" indent="1"/>
      <protection/>
    </xf>
    <xf numFmtId="9" fontId="0" fillId="0" borderId="0" xfId="56" applyNumberFormat="1" applyFont="1" applyBorder="1" applyAlignment="1">
      <alignment horizontal="center" vertical="center"/>
      <protection/>
    </xf>
    <xf numFmtId="165" fontId="3" fillId="34" borderId="18" xfId="15" applyNumberFormat="1" applyFont="1" applyFill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2" fillId="0" borderId="0" xfId="15" applyFont="1" applyFill="1" applyAlignment="1">
      <alignment horizontal="left"/>
      <protection/>
    </xf>
    <xf numFmtId="1" fontId="5" fillId="33" borderId="20" xfId="15" applyNumberFormat="1" applyFont="1" applyFill="1" applyBorder="1" applyAlignment="1">
      <alignment horizontal="center"/>
      <protection/>
    </xf>
    <xf numFmtId="9" fontId="0" fillId="34" borderId="21" xfId="56" applyNumberFormat="1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1" fontId="5" fillId="33" borderId="23" xfId="15" applyNumberFormat="1" applyFont="1" applyFill="1" applyBorder="1" applyAlignment="1">
      <alignment horizont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4" fillId="35" borderId="26" xfId="15" applyFont="1" applyFill="1" applyBorder="1" applyAlignment="1">
      <alignment horizontal="center" vertical="center"/>
      <protection/>
    </xf>
    <xf numFmtId="0" fontId="4" fillId="35" borderId="27" xfId="15" applyFont="1" applyFill="1" applyBorder="1" applyAlignment="1">
      <alignment horizontal="center" vertical="center"/>
      <protection/>
    </xf>
    <xf numFmtId="0" fontId="4" fillId="35" borderId="28" xfId="15" applyFont="1" applyFill="1" applyBorder="1" applyAlignment="1">
      <alignment horizontal="center" vertical="center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9" fontId="0" fillId="0" borderId="0" xfId="56" applyNumberFormat="1" applyFont="1" applyBorder="1" applyAlignment="1">
      <alignment horizontal="center" vertical="center"/>
      <protection/>
    </xf>
    <xf numFmtId="9" fontId="0" fillId="0" borderId="29" xfId="56" applyNumberFormat="1" applyFont="1" applyBorder="1" applyAlignment="1">
      <alignment horizontal="center" vertical="center"/>
      <protection/>
    </xf>
    <xf numFmtId="165" fontId="0" fillId="33" borderId="30" xfId="15" applyNumberFormat="1" applyFont="1" applyFill="1" applyBorder="1" applyAlignment="1">
      <alignment horizontal="center" vertical="center"/>
      <protection/>
    </xf>
    <xf numFmtId="9" fontId="0" fillId="0" borderId="19" xfId="56" applyNumberFormat="1" applyFont="1" applyBorder="1" applyAlignment="1">
      <alignment horizontal="center" vertical="center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3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9" fontId="0" fillId="34" borderId="21" xfId="56" applyNumberFormat="1" applyFont="1" applyFill="1" applyBorder="1" applyAlignment="1">
      <alignment horizontal="center" vertical="center"/>
      <protection/>
    </xf>
    <xf numFmtId="165" fontId="3" fillId="34" borderId="31" xfId="15" applyNumberFormat="1" applyFont="1" applyFill="1" applyBorder="1" applyAlignment="1">
      <alignment horizontal="center" vertical="center"/>
      <protection/>
    </xf>
    <xf numFmtId="9" fontId="0" fillId="34" borderId="32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"/>
          <c:y val="0.17475"/>
          <c:w val="0.67"/>
          <c:h val="0.5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table'!$C$9:$C$12</c:f>
              <c:strCache>
                <c:ptCount val="4"/>
                <c:pt idx="0">
                  <c:v>Enterprises</c:v>
                </c:pt>
                <c:pt idx="1">
                  <c:v>State</c:v>
                </c:pt>
                <c:pt idx="2">
                  <c:v>Higher Education</c:v>
                </c:pt>
                <c:pt idx="3">
                  <c:v>Nonprofit Institutions</c:v>
                </c:pt>
              </c:strCache>
            </c:strRef>
          </c:cat>
          <c:val>
            <c:numRef>
              <c:f>'Data table'!$W$9:$W$12</c:f>
              <c:numCache>
                <c:ptCount val="4"/>
                <c:pt idx="0">
                  <c:v>0.45451673945845245</c:v>
                </c:pt>
                <c:pt idx="1">
                  <c:v>0.0717149016473553</c:v>
                </c:pt>
                <c:pt idx="2">
                  <c:v>0.369618381210636</c:v>
                </c:pt>
                <c:pt idx="3">
                  <c:v>0.1041499776835563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"/>
          <c:y val="0.79275"/>
          <c:w val="0.63325"/>
          <c:h val="0.19925"/>
        </c:manualLayout>
      </c:layout>
      <c:overlay val="0"/>
      <c:spPr>
        <a:solidFill>
          <a:srgbClr val="FFFFFF"/>
        </a:solidFill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19775"/>
          <c:w val="0.68025"/>
          <c:h val="0.4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table'!$C$9:$C$12</c:f>
              <c:strCache>
                <c:ptCount val="4"/>
                <c:pt idx="0">
                  <c:v>Enterprises</c:v>
                </c:pt>
                <c:pt idx="1">
                  <c:v>State</c:v>
                </c:pt>
                <c:pt idx="2">
                  <c:v>Higher Education</c:v>
                </c:pt>
                <c:pt idx="3">
                  <c:v>Nonprofit Institutions</c:v>
                </c:pt>
              </c:strCache>
            </c:strRef>
          </c:cat>
          <c:val>
            <c:numRef>
              <c:f>'Data table'!$E$9:$E$12</c:f>
              <c:numCache>
                <c:ptCount val="4"/>
                <c:pt idx="0">
                  <c:v>0.20917230570584538</c:v>
                </c:pt>
                <c:pt idx="1">
                  <c:v>0.2702239167719118</c:v>
                </c:pt>
                <c:pt idx="2">
                  <c:v>0.3704680275716953</c:v>
                </c:pt>
                <c:pt idx="3">
                  <c:v>0.15013574995054743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75"/>
          <c:y val="0.80975"/>
          <c:w val="0.67175"/>
          <c:h val="0.1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6</xdr:row>
      <xdr:rowOff>19050</xdr:rowOff>
    </xdr:from>
    <xdr:ext cx="4552950" cy="2428875"/>
    <xdr:graphicFrame>
      <xdr:nvGraphicFramePr>
        <xdr:cNvPr id="1" name="Chart 25"/>
        <xdr:cNvGraphicFramePr/>
      </xdr:nvGraphicFramePr>
      <xdr:xfrm>
        <a:off x="200025" y="990600"/>
        <a:ext cx="45529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114300</xdr:colOff>
      <xdr:row>31</xdr:row>
      <xdr:rowOff>9525</xdr:rowOff>
    </xdr:from>
    <xdr:to>
      <xdr:col>9</xdr:col>
      <xdr:colOff>0</xdr:colOff>
      <xdr:row>47</xdr:row>
      <xdr:rowOff>57150</xdr:rowOff>
    </xdr:to>
    <xdr:graphicFrame>
      <xdr:nvGraphicFramePr>
        <xdr:cNvPr id="2" name="Chart 26"/>
        <xdr:cNvGraphicFramePr/>
      </xdr:nvGraphicFramePr>
      <xdr:xfrm>
        <a:off x="333375" y="5029200"/>
        <a:ext cx="45243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W18"/>
  <sheetViews>
    <sheetView showGridLines="0" zoomScalePageLayoutView="0" workbookViewId="0" topLeftCell="A1">
      <selection activeCell="A45" sqref="A4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28" width="6.7109375" style="2" customWidth="1"/>
    <col min="29" max="16384" width="8.8515625" style="2" customWidth="1"/>
  </cols>
  <sheetData>
    <row r="1" spans="2:9" ht="12" customHeight="1">
      <c r="B1" s="11"/>
      <c r="C1" s="10"/>
      <c r="D1" s="10"/>
      <c r="E1" s="12"/>
      <c r="F1" s="12"/>
      <c r="G1" s="12"/>
      <c r="H1" s="12"/>
      <c r="I1" s="13"/>
    </row>
    <row r="2" spans="2:9" ht="12" customHeight="1">
      <c r="B2" s="11"/>
      <c r="C2" s="10"/>
      <c r="D2" s="10"/>
      <c r="E2" s="12"/>
      <c r="F2" s="12"/>
      <c r="G2" s="12"/>
      <c r="H2" s="12"/>
      <c r="I2" s="13"/>
    </row>
    <row r="3" spans="2:9" ht="12" customHeight="1">
      <c r="B3" s="11"/>
      <c r="C3" s="10"/>
      <c r="D3" s="10"/>
      <c r="E3" s="12"/>
      <c r="F3" s="14"/>
      <c r="G3" s="12"/>
      <c r="H3" s="12"/>
      <c r="I3" s="13"/>
    </row>
    <row r="4" spans="2:9" s="3" customFormat="1" ht="12" customHeight="1">
      <c r="B4" s="25"/>
      <c r="C4" s="1" t="s">
        <v>6</v>
      </c>
      <c r="D4" s="1"/>
      <c r="E4" s="14"/>
      <c r="F4" s="14"/>
      <c r="G4" s="14"/>
      <c r="H4" s="14"/>
      <c r="I4" s="15"/>
    </row>
    <row r="5" spans="2:10" ht="12" customHeight="1">
      <c r="B5" s="11"/>
      <c r="C5" s="30" t="s">
        <v>1</v>
      </c>
      <c r="D5" s="4"/>
      <c r="E5" s="12"/>
      <c r="F5" s="12"/>
      <c r="G5" s="12"/>
      <c r="H5" s="12"/>
      <c r="I5" s="13"/>
      <c r="J5" s="3"/>
    </row>
    <row r="6" spans="2:10" ht="12" customHeight="1">
      <c r="B6" s="11"/>
      <c r="C6" s="4"/>
      <c r="D6" s="4"/>
      <c r="E6" s="12"/>
      <c r="F6" s="12"/>
      <c r="G6" s="12"/>
      <c r="H6" s="12"/>
      <c r="I6" s="13"/>
      <c r="J6" s="3"/>
    </row>
    <row r="7" spans="2:23" ht="12" customHeight="1">
      <c r="B7" s="11"/>
      <c r="C7" s="20"/>
      <c r="D7" s="37">
        <v>1995</v>
      </c>
      <c r="E7" s="38"/>
      <c r="F7" s="37">
        <v>1997</v>
      </c>
      <c r="G7" s="38"/>
      <c r="H7" s="37">
        <v>1999</v>
      </c>
      <c r="I7" s="38"/>
      <c r="J7" s="37">
        <v>2001</v>
      </c>
      <c r="K7" s="38"/>
      <c r="L7" s="37">
        <v>2003</v>
      </c>
      <c r="M7" s="38"/>
      <c r="N7" s="37">
        <v>2005</v>
      </c>
      <c r="O7" s="38"/>
      <c r="P7" s="37">
        <v>2007</v>
      </c>
      <c r="Q7" s="38"/>
      <c r="R7" s="37">
        <v>2008</v>
      </c>
      <c r="S7" s="38"/>
      <c r="T7" s="37">
        <v>2009</v>
      </c>
      <c r="U7" s="38"/>
      <c r="V7" s="35">
        <v>2010</v>
      </c>
      <c r="W7" s="36"/>
    </row>
    <row r="8" spans="2:23" ht="7.5" customHeight="1">
      <c r="B8" s="11"/>
      <c r="C8" s="6"/>
      <c r="D8" s="5"/>
      <c r="E8" s="5"/>
      <c r="F8" s="5"/>
      <c r="G8" s="17"/>
      <c r="H8" s="17"/>
      <c r="I8" s="17"/>
      <c r="J8" s="17"/>
      <c r="K8" s="17"/>
      <c r="L8" s="17"/>
      <c r="M8" s="17"/>
      <c r="N8" s="17"/>
      <c r="O8" s="27"/>
      <c r="P8" s="17"/>
      <c r="Q8" s="27"/>
      <c r="R8" s="33"/>
      <c r="S8" s="27"/>
      <c r="T8" s="33"/>
      <c r="U8" s="27"/>
      <c r="V8" s="17"/>
      <c r="W8" s="18"/>
    </row>
    <row r="9" spans="2:23" ht="13.5" customHeight="1">
      <c r="B9" s="11"/>
      <c r="C9" s="32" t="s">
        <v>7</v>
      </c>
      <c r="D9" s="19">
        <v>96.227</v>
      </c>
      <c r="E9" s="23">
        <v>0.20917230570584538</v>
      </c>
      <c r="F9" s="19">
        <v>129.566</v>
      </c>
      <c r="G9" s="23">
        <v>0.2245966686485821</v>
      </c>
      <c r="H9" s="19">
        <v>184.797</v>
      </c>
      <c r="I9" s="23">
        <v>0.22681519539194375</v>
      </c>
      <c r="J9" s="19">
        <v>330.31</v>
      </c>
      <c r="K9" s="23">
        <v>0.3180856503706072</v>
      </c>
      <c r="L9" s="39">
        <v>338.038</v>
      </c>
      <c r="M9" s="40">
        <v>0.3315463229957433</v>
      </c>
      <c r="N9" s="39">
        <v>462.0149</v>
      </c>
      <c r="O9" s="41">
        <v>0.36208741474051165</v>
      </c>
      <c r="P9" s="39">
        <v>1010.79</v>
      </c>
      <c r="Q9" s="41">
        <f>P9/P$14</f>
        <v>0.5123806439859108</v>
      </c>
      <c r="R9" s="42">
        <v>1295.099</v>
      </c>
      <c r="S9" s="41">
        <f>R9/R$14</f>
        <v>0.5009908997220931</v>
      </c>
      <c r="T9" s="42">
        <v>1311.06959307</v>
      </c>
      <c r="U9" s="41">
        <f>T9/T$14</f>
        <v>0.4743043552262799</v>
      </c>
      <c r="V9" s="39">
        <v>1248.78712087022</v>
      </c>
      <c r="W9" s="43">
        <f>V9/V$14</f>
        <v>0.45451673945845245</v>
      </c>
    </row>
    <row r="10" spans="2:23" ht="13.5" customHeight="1">
      <c r="B10" s="11"/>
      <c r="C10" s="32" t="s">
        <v>3</v>
      </c>
      <c r="D10" s="19">
        <v>124.313</v>
      </c>
      <c r="E10" s="23">
        <v>0.2702239167719118</v>
      </c>
      <c r="F10" s="19">
        <v>139.704</v>
      </c>
      <c r="G10" s="23">
        <v>0.24217042277203524</v>
      </c>
      <c r="H10" s="19">
        <v>227.672</v>
      </c>
      <c r="I10" s="23">
        <v>0.2794388933006197</v>
      </c>
      <c r="J10" s="19">
        <v>215.519</v>
      </c>
      <c r="K10" s="23">
        <v>0.2075429181139623</v>
      </c>
      <c r="L10" s="39">
        <v>172.045</v>
      </c>
      <c r="M10" s="40">
        <v>0.16874105023637181</v>
      </c>
      <c r="N10" s="39">
        <v>175.5523</v>
      </c>
      <c r="O10" s="41">
        <v>0.1362006655876385</v>
      </c>
      <c r="P10" s="39">
        <v>184.4749</v>
      </c>
      <c r="Q10" s="41">
        <f>P10/P$14</f>
        <v>0.09351236959332451</v>
      </c>
      <c r="R10" s="42">
        <v>188.3164</v>
      </c>
      <c r="S10" s="41">
        <f>R10/R$14</f>
        <v>0.07284756043238824</v>
      </c>
      <c r="T10" s="42">
        <v>202.527878437861</v>
      </c>
      <c r="U10" s="41">
        <f>T10/T$14</f>
        <v>0.07326831108399237</v>
      </c>
      <c r="V10" s="39">
        <v>197.037067674112</v>
      </c>
      <c r="W10" s="43">
        <f>V10/V$14</f>
        <v>0.0717149016473553</v>
      </c>
    </row>
    <row r="11" spans="2:23" ht="14.25" customHeight="1">
      <c r="B11" s="11"/>
      <c r="C11" s="32" t="s">
        <v>2</v>
      </c>
      <c r="D11" s="19">
        <v>170.429</v>
      </c>
      <c r="E11" s="23">
        <v>0.3704680275716953</v>
      </c>
      <c r="F11" s="19">
        <v>230.988</v>
      </c>
      <c r="G11" s="23">
        <v>0.40040701494063785</v>
      </c>
      <c r="H11" s="19">
        <v>314.364</v>
      </c>
      <c r="I11" s="23">
        <v>0.38584247625336454</v>
      </c>
      <c r="J11" s="19">
        <v>380.648</v>
      </c>
      <c r="K11" s="23">
        <v>0.3665607055259329</v>
      </c>
      <c r="L11" s="39">
        <v>391.797</v>
      </c>
      <c r="M11" s="40">
        <v>0.38427293591478845</v>
      </c>
      <c r="N11" s="39">
        <v>425.1873</v>
      </c>
      <c r="O11" s="41">
        <v>0.3913759627970832</v>
      </c>
      <c r="P11" s="39">
        <v>586.9648</v>
      </c>
      <c r="Q11" s="41">
        <f>P11/P$14</f>
        <v>0.29753895687636533</v>
      </c>
      <c r="R11" s="42">
        <v>891.2658</v>
      </c>
      <c r="S11" s="41">
        <f>R11/R$14</f>
        <v>0.3447736852808404</v>
      </c>
      <c r="T11" s="42">
        <v>1006.3319030547</v>
      </c>
      <c r="U11" s="41">
        <f>T11/T$14</f>
        <v>0.3640597012888777</v>
      </c>
      <c r="V11" s="39">
        <v>1015.52843717637</v>
      </c>
      <c r="W11" s="43">
        <f>V11/V$14</f>
        <v>0.369618381210636</v>
      </c>
    </row>
    <row r="12" spans="2:23" ht="14.25" customHeight="1">
      <c r="B12" s="11"/>
      <c r="C12" s="32" t="s">
        <v>8</v>
      </c>
      <c r="D12" s="19">
        <v>69.068</v>
      </c>
      <c r="E12" s="23">
        <v>0.15013574995054743</v>
      </c>
      <c r="F12" s="19">
        <v>76.625</v>
      </c>
      <c r="G12" s="23">
        <v>0.13282589363874475</v>
      </c>
      <c r="H12" s="19">
        <v>87.914</v>
      </c>
      <c r="I12" s="23">
        <v>0.107903435054072</v>
      </c>
      <c r="J12" s="19">
        <v>111.954</v>
      </c>
      <c r="K12" s="23">
        <v>0.1078107259894976</v>
      </c>
      <c r="L12" s="39">
        <v>117.7</v>
      </c>
      <c r="M12" s="40">
        <v>0.11543969085309637</v>
      </c>
      <c r="N12" s="39">
        <v>138.3571</v>
      </c>
      <c r="O12" s="41">
        <v>0.11033595687476654</v>
      </c>
      <c r="P12" s="39">
        <v>190.5029</v>
      </c>
      <c r="Q12" s="41">
        <f>P12/P$14</f>
        <v>0.0965680295443995</v>
      </c>
      <c r="R12" s="42">
        <v>210.3937</v>
      </c>
      <c r="S12" s="41">
        <f>R12/R$14</f>
        <v>0.08138785456467817</v>
      </c>
      <c r="T12" s="42">
        <v>244.265342655497</v>
      </c>
      <c r="U12" s="41">
        <f>T12/T$14</f>
        <v>0.08836763240085005</v>
      </c>
      <c r="V12" s="39">
        <v>286.152608867852</v>
      </c>
      <c r="W12" s="43">
        <f>V12/V$14</f>
        <v>0.1041499776835563</v>
      </c>
    </row>
    <row r="13" spans="2:23" ht="5.25" customHeight="1">
      <c r="B13" s="11"/>
      <c r="C13" s="16"/>
      <c r="D13" s="21"/>
      <c r="E13" s="21"/>
      <c r="F13" s="21"/>
      <c r="G13" s="21"/>
      <c r="H13" s="21"/>
      <c r="I13" s="21"/>
      <c r="J13" s="21"/>
      <c r="K13" s="21"/>
      <c r="L13" s="44"/>
      <c r="M13" s="44"/>
      <c r="N13" s="44"/>
      <c r="O13" s="45"/>
      <c r="P13" s="44"/>
      <c r="Q13" s="45"/>
      <c r="R13" s="46"/>
      <c r="S13" s="45"/>
      <c r="T13" s="46"/>
      <c r="U13" s="45"/>
      <c r="V13" s="44"/>
      <c r="W13" s="47"/>
    </row>
    <row r="14" spans="2:23" ht="14.25" customHeight="1">
      <c r="B14" s="11"/>
      <c r="C14" s="22" t="s">
        <v>0</v>
      </c>
      <c r="D14" s="24">
        <v>460.03700000000003</v>
      </c>
      <c r="E14" s="28">
        <v>1</v>
      </c>
      <c r="F14" s="24">
        <v>576.883</v>
      </c>
      <c r="G14" s="28">
        <v>1</v>
      </c>
      <c r="H14" s="24">
        <v>814.747</v>
      </c>
      <c r="I14" s="28">
        <v>1</v>
      </c>
      <c r="J14" s="24">
        <v>1038.431</v>
      </c>
      <c r="K14" s="28">
        <v>1</v>
      </c>
      <c r="L14" s="24">
        <v>1019.58</v>
      </c>
      <c r="M14" s="48">
        <v>1</v>
      </c>
      <c r="N14" s="24">
        <f>SUM(N9:N12)</f>
        <v>1201.1116</v>
      </c>
      <c r="O14" s="48">
        <v>1</v>
      </c>
      <c r="P14" s="24">
        <f>SUM(P9:P12)</f>
        <v>1972.7325999999998</v>
      </c>
      <c r="Q14" s="48">
        <v>1</v>
      </c>
      <c r="R14" s="49">
        <f>SUM(R9:R12)</f>
        <v>2585.0749</v>
      </c>
      <c r="S14" s="48">
        <v>1</v>
      </c>
      <c r="T14" s="49">
        <f>SUM(T9:T12)</f>
        <v>2764.194717218058</v>
      </c>
      <c r="U14" s="48">
        <v>1</v>
      </c>
      <c r="V14" s="24">
        <f>SUM(V9:V12)</f>
        <v>2747.505234588554</v>
      </c>
      <c r="W14" s="50">
        <v>1</v>
      </c>
    </row>
    <row r="15" spans="2:23" ht="7.5" customHeight="1">
      <c r="B15" s="11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9"/>
      <c r="P15" s="8"/>
      <c r="Q15" s="29"/>
      <c r="R15" s="34"/>
      <c r="S15" s="29"/>
      <c r="T15" s="34"/>
      <c r="U15" s="29"/>
      <c r="V15" s="8"/>
      <c r="W15" s="9"/>
    </row>
    <row r="16" spans="2:10" ht="12" customHeight="1">
      <c r="B16" s="11"/>
      <c r="C16" s="4"/>
      <c r="D16" s="4"/>
      <c r="E16" s="12"/>
      <c r="F16" s="12"/>
      <c r="G16" s="12"/>
      <c r="H16" s="12"/>
      <c r="I16" s="13"/>
      <c r="J16" s="3"/>
    </row>
    <row r="17" spans="2:10" ht="12" customHeight="1">
      <c r="B17" s="11"/>
      <c r="C17" s="31" t="s">
        <v>4</v>
      </c>
      <c r="D17" s="10"/>
      <c r="E17" s="12"/>
      <c r="F17" s="12"/>
      <c r="G17" s="12"/>
      <c r="H17" s="12"/>
      <c r="I17" s="13"/>
      <c r="J17" s="3"/>
    </row>
    <row r="18" spans="2:10" ht="12" customHeight="1">
      <c r="B18" s="11"/>
      <c r="C18" s="10"/>
      <c r="D18" s="10"/>
      <c r="E18" s="12"/>
      <c r="F18" s="12"/>
      <c r="G18" s="12"/>
      <c r="H18" s="12"/>
      <c r="I18" s="13"/>
      <c r="J18" s="3"/>
    </row>
  </sheetData>
  <sheetProtection/>
  <mergeCells count="10">
    <mergeCell ref="V7:W7"/>
    <mergeCell ref="T7:U7"/>
    <mergeCell ref="R7:S7"/>
    <mergeCell ref="P7:Q7"/>
    <mergeCell ref="L7:M7"/>
    <mergeCell ref="N7:O7"/>
    <mergeCell ref="D7:E7"/>
    <mergeCell ref="F7:G7"/>
    <mergeCell ref="H7:I7"/>
    <mergeCell ref="J7:K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50"/>
  <sheetViews>
    <sheetView showGridLines="0" tabSelected="1" zoomScalePageLayoutView="0" workbookViewId="0" topLeftCell="A1">
      <selection activeCell="A57" sqref="A5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">
        <v>9</v>
      </c>
    </row>
    <row r="5" spans="2:3" ht="12.75">
      <c r="B5" s="11"/>
      <c r="C5" s="26" t="s">
        <v>10</v>
      </c>
    </row>
    <row r="24" ht="12.75">
      <c r="C24" s="31" t="s">
        <v>4</v>
      </c>
    </row>
    <row r="29" spans="2:3" ht="12.75">
      <c r="B29" s="25"/>
      <c r="C29" s="1" t="s">
        <v>5</v>
      </c>
    </row>
    <row r="30" spans="2:3" ht="12.75">
      <c r="B30" s="11"/>
      <c r="C30" s="26" t="s">
        <v>10</v>
      </c>
    </row>
    <row r="50" ht="12.75">
      <c r="C50" s="31" t="s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2012-01-19T23:24:19Z</dcterms:modified>
  <cp:category/>
  <cp:version/>
  <cp:contentType/>
  <cp:contentStatus/>
</cp:coreProperties>
</file>