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140" windowWidth="19440" windowHeight="4155" tabRatio="857" activeTab="1"/>
  </bookViews>
  <sheets>
    <sheet name="Índice" sheetId="1" r:id="rId1"/>
    <sheet name="Dados Estatísticos" sheetId="2" r:id="rId2"/>
    <sheet name="Notas Metodológicas | Siglas" sheetId="3" r:id="rId3"/>
    <sheet name="Index" sheetId="4" r:id="rId4"/>
    <sheet name="Statistical Data" sheetId="5" r:id="rId5"/>
    <sheet name="Methodological Notes | Acronyms" sheetId="6" r:id="rId6"/>
  </sheets>
  <externalReferences>
    <externalReference r:id="rId9"/>
  </externalReferences>
  <definedNames>
    <definedName name="_Toc183326322" localSheetId="2">'Notas Metodológicas | Siglas'!$C$21</definedName>
    <definedName name="OLE_LINK1" localSheetId="1">'Dados Estatísticos'!#REF!</definedName>
    <definedName name="OLE_LINK2" localSheetId="1">'Dados Estatísticos'!#REF!</definedName>
    <definedName name="OLE_LINK3" localSheetId="1">'Dados Estatísticos'!#REF!</definedName>
    <definedName name="_xlnm.Print_Area" localSheetId="1">'Dados Estatísticos'!$B$3:$S$661</definedName>
    <definedName name="_xlnm.Print_Area" localSheetId="4">'Statistical Data'!$B$2:$Q$612</definedName>
    <definedName name="PT_1">'Dados Estatísticos'!$B$10</definedName>
    <definedName name="PT_10">'Dados Estatísticos'!$B$207</definedName>
    <definedName name="PT_11">'Dados Estatísticos'!$B$223</definedName>
    <definedName name="PT_12">'Dados Estatísticos'!$B$249</definedName>
    <definedName name="PT_13">'Dados Estatísticos'!$B$275</definedName>
    <definedName name="PT_14">'Dados Estatísticos'!$B$289</definedName>
    <definedName name="PT_15">'Dados Estatísticos'!$B$313</definedName>
    <definedName name="PT_16">'Dados Estatísticos'!$B$367</definedName>
    <definedName name="PT_17">'Dados Estatísticos'!$B$405</definedName>
    <definedName name="PT_18">'Dados Estatísticos'!$B$420</definedName>
    <definedName name="PT_19">'Dados Estatísticos'!#REF!</definedName>
    <definedName name="PT_2">'Dados Estatísticos'!$B$37</definedName>
    <definedName name="PT_20">'Dados Estatísticos'!$B$465</definedName>
    <definedName name="PT_3">'Dados Estatísticos'!#REF!</definedName>
    <definedName name="PT_4">'Dados Estatísticos'!$B$73</definedName>
    <definedName name="PT_5">'Dados Estatísticos'!$B$85</definedName>
    <definedName name="PT_6">'Dados Estatísticos'!$B$126</definedName>
    <definedName name="PT_7">'Dados Estatísticos'!$B$146</definedName>
    <definedName name="PT_8">'Dados Estatísticos'!$B$173</definedName>
    <definedName name="PT_9">'Dados Estatísticos'!$B$190</definedName>
    <definedName name="PT_NM">'Notas Metodológicas | Siglas'!$A$1</definedName>
    <definedName name="PT_SC_3">'Dados Estatísticos'!$B$287</definedName>
    <definedName name="PT_SC1">'Dados Estatísticos'!$B$6</definedName>
    <definedName name="PT_SC1.1">'Dados Estatísticos'!$B$8</definedName>
    <definedName name="PT_SC1.2">'Dados Estatísticos'!$B$35</definedName>
    <definedName name="PT_SC1.3">'Dados Estatísticos'!$B$124</definedName>
    <definedName name="PT_SC1.4">'Dados Estatísticos'!$B$144</definedName>
    <definedName name="PT_SC2">'Dados Estatísticos'!$B$169</definedName>
    <definedName name="PT_SC2.1">'Dados Estatísticos'!$B$171</definedName>
    <definedName name="PT_SC2.2">'Dados Estatísticos'!$B$188</definedName>
    <definedName name="PT_SC2.3">'Dados Estatísticos'!$B$221</definedName>
    <definedName name="PT_SC4">'Dados Estatísticos'!$B$384</definedName>
    <definedName name="PT_SC4.1">'Dados Estatísticos'!$B$401</definedName>
    <definedName name="PT_SC4.2">'Dados Estatísticos'!$B$418</definedName>
    <definedName name="PT_SIG">'Notas Metodológicas | Siglas'!$A$21</definedName>
    <definedName name="TP_21">'Dados Estatísticos'!$B$545</definedName>
    <definedName name="TP_22">'Dados Estatísticos'!$B$562</definedName>
    <definedName name="UK_1">'Statistical Data'!$B$10</definedName>
    <definedName name="UK_10">'Statistical Data'!$B$203</definedName>
    <definedName name="UK_11">'Statistical Data'!$B$219</definedName>
    <definedName name="UK_12">'Statistical Data'!$B$245</definedName>
    <definedName name="UK_13">'Statistical Data'!$B$271</definedName>
    <definedName name="UK_14">'Statistical Data'!$B$285</definedName>
    <definedName name="UK_15">'Statistical Data'!$B$309</definedName>
    <definedName name="UK_16">'Statistical Data'!$B$362</definedName>
    <definedName name="UK_17">'Statistical Data'!$B$400</definedName>
    <definedName name="UK_18">'Statistical Data'!$B$415</definedName>
    <definedName name="UK_19">'Statistical Data'!#REF!</definedName>
    <definedName name="UK_2">'Statistical Data'!$B$35</definedName>
    <definedName name="UK_2.3">'Statistical Data'!$B$217</definedName>
    <definedName name="UK_20">'Statistical Data'!$B$460</definedName>
    <definedName name="UK_21">'Statistical Data'!$B$540</definedName>
    <definedName name="UK_22">'Statistical Data'!$B$557</definedName>
    <definedName name="UK_3">'Statistical Data'!#REF!</definedName>
    <definedName name="UK_4">'Statistical Data'!$B$69</definedName>
    <definedName name="UK_5">'Statistical Data'!$B$81</definedName>
    <definedName name="UK_6">'Statistical Data'!$B$122</definedName>
    <definedName name="UK_7">'Statistical Data'!$B$142</definedName>
    <definedName name="UK_8">'Statistical Data'!$B$169</definedName>
    <definedName name="UK_9">'Statistical Data'!$B$186</definedName>
    <definedName name="UK_MN">'Methodological Notes | Acronyms'!$A$1</definedName>
    <definedName name="UK_SC1">'Statistical Data'!$B$6</definedName>
    <definedName name="UK_SC1.1">'Statistical Data'!$B$8</definedName>
    <definedName name="UK_SC1.2">'Statistical Data'!$B$33</definedName>
    <definedName name="UK_SC1.3">'Statistical Data'!$B$120</definedName>
    <definedName name="UK_SC1.4">'Statistical Data'!$B$140</definedName>
    <definedName name="UK_SC2.1">'Statistical Data'!$B$167</definedName>
    <definedName name="UK_SC2.2">'Statistical Data'!$B$184</definedName>
    <definedName name="UK_SC3">'Statistical Data'!$B$283</definedName>
    <definedName name="UK_SC4">'Statistical Data'!$B$396</definedName>
    <definedName name="UK_SC4.1">'Statistical Data'!$B$398</definedName>
    <definedName name="UK_SC4.2">'Statistical Data'!$B$413</definedName>
    <definedName name="UK_SIG">'Methodological Notes | Acronyms'!$A$21</definedName>
    <definedName name="UKSC2">'Statistical Data'!$B$165</definedName>
  </definedNames>
  <calcPr fullCalcOnLoad="1"/>
</workbook>
</file>

<file path=xl/sharedStrings.xml><?xml version="1.0" encoding="utf-8"?>
<sst xmlns="http://schemas.openxmlformats.org/spreadsheetml/2006/main" count="1514" uniqueCount="548">
  <si>
    <t>Norte</t>
  </si>
  <si>
    <t>Centro</t>
  </si>
  <si>
    <t>Lisboa</t>
  </si>
  <si>
    <t>Alentejo</t>
  </si>
  <si>
    <t>Algarve</t>
  </si>
  <si>
    <t>R.A. Açores</t>
  </si>
  <si>
    <t>R.A. Madeira</t>
  </si>
  <si>
    <t>Residenciais</t>
  </si>
  <si>
    <t>Não residenciais</t>
  </si>
  <si>
    <t>x</t>
  </si>
  <si>
    <t xml:space="preserve">Tabela I.1 </t>
  </si>
  <si>
    <t>Tabela I.2</t>
  </si>
  <si>
    <t>Tabela I.3</t>
  </si>
  <si>
    <t>Tabela I.4</t>
  </si>
  <si>
    <t>Número de prestadores em actividade</t>
  </si>
  <si>
    <t xml:space="preserve">1.  </t>
  </si>
  <si>
    <t xml:space="preserve">1.1 </t>
  </si>
  <si>
    <t>Número de prestadores licenciados</t>
  </si>
  <si>
    <r>
      <t>Total de clientes</t>
    </r>
  </si>
  <si>
    <t>Tráfego de acesso à Internet</t>
  </si>
  <si>
    <t>1.4</t>
  </si>
  <si>
    <t>SERVIÇO TELEFÓNICO MÓVEL</t>
  </si>
  <si>
    <t xml:space="preserve">2.  </t>
  </si>
  <si>
    <t xml:space="preserve">2.1 </t>
  </si>
  <si>
    <t>Assinantes</t>
  </si>
  <si>
    <t>Número de assinantes</t>
  </si>
  <si>
    <t>Tabela I.7</t>
  </si>
  <si>
    <t>Tabela I.9</t>
  </si>
  <si>
    <t>Tabela I.11</t>
  </si>
  <si>
    <t>Tabela I.10</t>
  </si>
  <si>
    <t>Tabela I.12</t>
  </si>
  <si>
    <t>Tabela I.13</t>
  </si>
  <si>
    <t>Tabela I.14</t>
  </si>
  <si>
    <t>Tabela I.15</t>
  </si>
  <si>
    <t>Tabela I.16</t>
  </si>
  <si>
    <t>Tabela I.17</t>
  </si>
  <si>
    <t>Tráfego terminado na rede móvel</t>
  </si>
  <si>
    <t>Clientes</t>
  </si>
  <si>
    <t>Prestadores</t>
  </si>
  <si>
    <t>Tráfego originado na rede móvel</t>
  </si>
  <si>
    <t xml:space="preserve">3.  </t>
  </si>
  <si>
    <t>SERVIÇO DE ACESSO À INTERNET</t>
  </si>
  <si>
    <t>Tabela I.18</t>
  </si>
  <si>
    <t>Tabela I.19</t>
  </si>
  <si>
    <t>Tabela I.20</t>
  </si>
  <si>
    <t>Clientes com acesso ADSL</t>
  </si>
  <si>
    <t>Irlanda</t>
  </si>
  <si>
    <t>Malta</t>
  </si>
  <si>
    <t>Chipre</t>
  </si>
  <si>
    <t>Reino Unido</t>
  </si>
  <si>
    <t>Clientes de acesso indirecto</t>
  </si>
  <si>
    <t xml:space="preserve">4.  </t>
  </si>
  <si>
    <t>Taxa de penetração do serviço telefónico móvel</t>
  </si>
  <si>
    <t>4.1</t>
  </si>
  <si>
    <t>4.2</t>
  </si>
  <si>
    <t>Número de clientes de acesso telefónico</t>
  </si>
  <si>
    <t>1.2</t>
  </si>
  <si>
    <t>Acessos instalados a pedido de clientes</t>
  </si>
  <si>
    <t>Bélgica</t>
  </si>
  <si>
    <t>Tráfego na Rede Móvel</t>
  </si>
  <si>
    <t>Total de postos públicos</t>
  </si>
  <si>
    <t>Pré-selecção</t>
  </si>
  <si>
    <t>2.3</t>
  </si>
  <si>
    <t>Eslováquia</t>
  </si>
  <si>
    <t>Letónia</t>
  </si>
  <si>
    <t>Polónia</t>
  </si>
  <si>
    <t>Estónia</t>
  </si>
  <si>
    <t>Hungria</t>
  </si>
  <si>
    <t>Portugal</t>
  </si>
  <si>
    <t>Finlândia</t>
  </si>
  <si>
    <t>Eslovénia</t>
  </si>
  <si>
    <t>Espanha</t>
  </si>
  <si>
    <t>Itália</t>
  </si>
  <si>
    <t>Grécia</t>
  </si>
  <si>
    <t>França</t>
  </si>
  <si>
    <t>Dinamarca</t>
  </si>
  <si>
    <t>Alemanha</t>
  </si>
  <si>
    <t>Suécia</t>
  </si>
  <si>
    <t>Luxemburgo</t>
  </si>
  <si>
    <t>Áustria</t>
  </si>
  <si>
    <t>República Checa</t>
  </si>
  <si>
    <t>Países Baixos</t>
  </si>
  <si>
    <t>1.3</t>
  </si>
  <si>
    <t>Clientes de acesso directo</t>
  </si>
  <si>
    <t>Selecção chamada-a-chamada</t>
  </si>
  <si>
    <t>Tráfego Telefónico</t>
  </si>
  <si>
    <t>Minutos de conversação</t>
  </si>
  <si>
    <t>Clientes com outros acessos</t>
  </si>
  <si>
    <t>Tráfego de voz</t>
  </si>
  <si>
    <t>Tráfego nacional (voz)</t>
  </si>
  <si>
    <t>Tráfego nacional Fixo-Fixo</t>
  </si>
  <si>
    <t>Tráfego nacional Fixo-Móvel</t>
  </si>
  <si>
    <t xml:space="preserve">Tráfego internacional de saída </t>
  </si>
  <si>
    <t>Rede própria-Rede própria</t>
  </si>
  <si>
    <t>Rede própria-SFT nacionais</t>
  </si>
  <si>
    <t>Rede própria-Redes internacionais</t>
  </si>
  <si>
    <t>Rede própria-Outros SMT nacionais</t>
  </si>
  <si>
    <t>Chamadas</t>
  </si>
  <si>
    <t>2.2</t>
  </si>
  <si>
    <t>Número de mensagens escritas (SMS)</t>
  </si>
  <si>
    <t xml:space="preserve">Rede própria-Rede própria </t>
  </si>
  <si>
    <t>SFT nacionais-Rede própria</t>
  </si>
  <si>
    <t>Redes internacionais-Rede própria</t>
  </si>
  <si>
    <t>Outros SMT nacionais-Rede própria</t>
  </si>
  <si>
    <t>Clientes com acesso modem cabo</t>
  </si>
  <si>
    <t>Número de ISP registados</t>
  </si>
  <si>
    <t>Número de ISP em actividade</t>
  </si>
  <si>
    <t>FIXED TELEPHONE SERVICE</t>
  </si>
  <si>
    <t>Providers</t>
  </si>
  <si>
    <t xml:space="preserve">Table I.1 </t>
  </si>
  <si>
    <t>Number of licensed providers</t>
  </si>
  <si>
    <t>With direct accesss traffic only</t>
  </si>
  <si>
    <t>With indirect accesss traffic only</t>
  </si>
  <si>
    <t>With direct and indirect accesss traffic</t>
  </si>
  <si>
    <t>Access Lines</t>
  </si>
  <si>
    <t>Table I.2</t>
  </si>
  <si>
    <t>Number of main lines</t>
  </si>
  <si>
    <t>ISDN basic rate</t>
  </si>
  <si>
    <t>ISDN primary rate</t>
  </si>
  <si>
    <t>ISDN partitioned primary rate</t>
  </si>
  <si>
    <t>Table I.3</t>
  </si>
  <si>
    <t>Table I.4</t>
  </si>
  <si>
    <t>Access lines penetration rate</t>
  </si>
  <si>
    <t>Access lines penetration rate in the European Union</t>
  </si>
  <si>
    <t>Austria</t>
  </si>
  <si>
    <t>Belgium</t>
  </si>
  <si>
    <t>Cyprus</t>
  </si>
  <si>
    <t>Czech Republic</t>
  </si>
  <si>
    <t>Germany</t>
  </si>
  <si>
    <t>Denmark</t>
  </si>
  <si>
    <t>Estonia</t>
  </si>
  <si>
    <t>Greece</t>
  </si>
  <si>
    <t>Spain</t>
  </si>
  <si>
    <t>Finland</t>
  </si>
  <si>
    <t>France</t>
  </si>
  <si>
    <t>Hungary</t>
  </si>
  <si>
    <t>Ireland</t>
  </si>
  <si>
    <t>Italy</t>
  </si>
  <si>
    <t>Lithuania</t>
  </si>
  <si>
    <t>Luxembourg</t>
  </si>
  <si>
    <t>Latvia</t>
  </si>
  <si>
    <t>Netherlands</t>
  </si>
  <si>
    <t>Poland</t>
  </si>
  <si>
    <t>Sweden</t>
  </si>
  <si>
    <t>Slovenia</t>
  </si>
  <si>
    <t>Slovakia</t>
  </si>
  <si>
    <t>United Kingdom</t>
  </si>
  <si>
    <t>Subscribers</t>
  </si>
  <si>
    <t>Number of subscribers</t>
  </si>
  <si>
    <t>Direct access subscribers</t>
  </si>
  <si>
    <t>Indirect access subscribers</t>
  </si>
  <si>
    <t>Carrier pre-selection</t>
  </si>
  <si>
    <t>Call-to-call selection</t>
  </si>
  <si>
    <t>Telephone Traffic</t>
  </si>
  <si>
    <t>Table I.7</t>
  </si>
  <si>
    <t>Voice traffic</t>
  </si>
  <si>
    <t>National traffic (voice)</t>
  </si>
  <si>
    <t>National Fixed-Fixed traffic</t>
  </si>
  <si>
    <t>National Fixed-Mobile traffic</t>
  </si>
  <si>
    <t>Outgoing international traffic</t>
  </si>
  <si>
    <t>Internet access traffic</t>
  </si>
  <si>
    <t>CELLULAR MOBILE SERVICE</t>
  </si>
  <si>
    <t>Table I.9</t>
  </si>
  <si>
    <t>Number of service providers</t>
  </si>
  <si>
    <t>Table I.10</t>
  </si>
  <si>
    <t>Table I.11</t>
  </si>
  <si>
    <t>Mobile service penetration rate</t>
  </si>
  <si>
    <t>Mobile Traffic</t>
  </si>
  <si>
    <t>Table I.12</t>
  </si>
  <si>
    <t>Outgoing mobile traffic</t>
  </si>
  <si>
    <t>Minutes</t>
  </si>
  <si>
    <t>Mobile-Mobile on-net</t>
  </si>
  <si>
    <t>National Mobile-fixed</t>
  </si>
  <si>
    <t>Mobile-International</t>
  </si>
  <si>
    <t>Mobile-Mobile off-net</t>
  </si>
  <si>
    <t>Calls</t>
  </si>
  <si>
    <t>Table I.13</t>
  </si>
  <si>
    <t>Incoming mobile traffic</t>
  </si>
  <si>
    <t>Fixed-Mobile</t>
  </si>
  <si>
    <t>International-Mobile</t>
  </si>
  <si>
    <t>Table I.14</t>
  </si>
  <si>
    <t>SMS traffic</t>
  </si>
  <si>
    <t>SMS sent</t>
  </si>
  <si>
    <t>Table I.16</t>
  </si>
  <si>
    <t>Table I.17</t>
  </si>
  <si>
    <t>INTERNET ACCESS SERVICE</t>
  </si>
  <si>
    <t>Table I.18</t>
  </si>
  <si>
    <t>Number of licensed ISPs</t>
  </si>
  <si>
    <t>Number of active ISPs</t>
  </si>
  <si>
    <t>Table I.19</t>
  </si>
  <si>
    <t>Total subscribers</t>
  </si>
  <si>
    <t>Residential</t>
  </si>
  <si>
    <t>Non-Residential</t>
  </si>
  <si>
    <t>ADSL subscribers</t>
  </si>
  <si>
    <t>Cable modem subscribers</t>
  </si>
  <si>
    <t>Dedicated access subscribers</t>
  </si>
  <si>
    <t>Dial-up subscribers</t>
  </si>
  <si>
    <t>Table I.20</t>
  </si>
  <si>
    <t>I – COMUNICAÇÕES ELECTRÓNICAS</t>
  </si>
  <si>
    <t>Tráfego de dados curtos (SMS)</t>
  </si>
  <si>
    <t>Total de alojamentos cablados</t>
  </si>
  <si>
    <t>I – ELECTRONIC COMMUNICATIONS</t>
  </si>
  <si>
    <t xml:space="preserve">   Taxa de penetração de acessos telefónicos</t>
  </si>
  <si>
    <t>Total cabled households</t>
  </si>
  <si>
    <t>Apenas com tráfego de acesso directo</t>
  </si>
  <si>
    <t>Apenas com tráfego de acesso indirecto</t>
  </si>
  <si>
    <t>Com tráfego de acesso directo e indirecto</t>
  </si>
  <si>
    <t>ÍNDICE</t>
  </si>
  <si>
    <t>Tabela I.8</t>
  </si>
  <si>
    <t>Table I.8</t>
  </si>
  <si>
    <t>Table I.15</t>
  </si>
  <si>
    <t xml:space="preserve">1.1  </t>
  </si>
  <si>
    <t>INDEX</t>
  </si>
  <si>
    <t>2001 </t>
  </si>
  <si>
    <t> 2002</t>
  </si>
  <si>
    <t> 2003</t>
  </si>
  <si>
    <t>UE27</t>
  </si>
  <si>
    <t>Bulgaria</t>
  </si>
  <si>
    <t>Roménia</t>
  </si>
  <si>
    <t>Romania</t>
  </si>
  <si>
    <t>EU27</t>
  </si>
  <si>
    <t>o</t>
  </si>
  <si>
    <t>Universo</t>
  </si>
  <si>
    <t>A informação relativa a Serviço Telefónico Fixo, Serviço Telefónico Móvel, Redes de Distribuição por Cabo e Serviço de Acesso à Internet tem como universo os prestadores em actividade a operar em Portugal, habilitados à prestação dos mesmos, através de registo ou licença, nos termos da Lei nº 5/2004, de 10 de Fevereiro.</t>
  </si>
  <si>
    <t>Periodicidade de recolha da informação</t>
  </si>
  <si>
    <t>Método de inquirição</t>
  </si>
  <si>
    <t>Informação recolhida através de formulário preenchido em papel ou em formato electrónico.</t>
  </si>
  <si>
    <t>Nota</t>
  </si>
  <si>
    <t>Todos os prestadores legalmente habilitados a prestar os serviços em causa – entidades licenciadas ou autorizadas, nos termos do enquadramento legal do sector – encontram-se obrigados a remeter ao ICP-ANACOM a informação estatística respectiva.</t>
  </si>
  <si>
    <r>
      <t>Trimestral. A</t>
    </r>
    <r>
      <rPr>
        <b/>
        <sz val="10"/>
        <rFont val="Arial"/>
        <family val="2"/>
      </rPr>
      <t xml:space="preserve"> </t>
    </r>
    <r>
      <rPr>
        <sz val="10"/>
        <rFont val="Arial"/>
        <family val="2"/>
      </rPr>
      <t>informação trimestral dos quatro serviços analisados é recolhida durante o mês seguinte ao final do período de referência.</t>
    </r>
  </si>
  <si>
    <t>Universe</t>
  </si>
  <si>
    <t>Periodicity of the information compilation</t>
  </si>
  <si>
    <t>Quarterly. Data for the 4 services was compiled during the month after the end of the reference period.</t>
  </si>
  <si>
    <t>Inquiry method</t>
  </si>
  <si>
    <t>Questionnaires submitted by the active services providers through paper or e-mail.</t>
  </si>
  <si>
    <t>All legally lenders qualified to fulfil the related services – allowed or permitted entities, in terms of legal framing of the sector – are compelled to send to ICP-ANACOM the respective statistical information.</t>
  </si>
  <si>
    <t>Note</t>
  </si>
  <si>
    <t>Organização para a Cooperação e o Desenvolvimento Económico</t>
  </si>
  <si>
    <t>Nomenclatura das Unidades Territoriais para Fins Estatísticos</t>
  </si>
  <si>
    <t>Dado inferior a metade da unidade utilizada (&lt; 0,5)</t>
  </si>
  <si>
    <t>Dado não disponível</t>
  </si>
  <si>
    <t>Dado Nulo</t>
  </si>
  <si>
    <t>Percentagem</t>
  </si>
  <si>
    <r>
      <t>▪</t>
    </r>
    <r>
      <rPr>
        <sz val="7"/>
        <rFont val="Times New Roman"/>
        <family val="1"/>
      </rPr>
      <t xml:space="preserve">    </t>
    </r>
    <r>
      <rPr>
        <b/>
        <sz val="9"/>
        <rFont val="Tahoma"/>
        <family val="2"/>
      </rPr>
      <t xml:space="preserve">NUTS    </t>
    </r>
  </si>
  <si>
    <r>
      <t>▪</t>
    </r>
    <r>
      <rPr>
        <sz val="7"/>
        <rFont val="Times New Roman"/>
        <family val="1"/>
      </rPr>
      <t xml:space="preserve">     </t>
    </r>
    <r>
      <rPr>
        <b/>
        <sz val="9"/>
        <rFont val="Tahoma"/>
        <family val="2"/>
      </rPr>
      <t xml:space="preserve">OCDE    </t>
    </r>
  </si>
  <si>
    <r>
      <t>▪</t>
    </r>
    <r>
      <rPr>
        <sz val="7"/>
        <rFont val="Times New Roman"/>
        <family val="1"/>
      </rPr>
      <t>     </t>
    </r>
    <r>
      <rPr>
        <b/>
        <sz val="9"/>
        <rFont val="Tahoma"/>
        <family val="2"/>
      </rPr>
      <t>%</t>
    </r>
  </si>
  <si>
    <t>Organisation for Economic Co-operation and Development</t>
  </si>
  <si>
    <t>Nomenclature of Territorial Units for Statistics</t>
  </si>
  <si>
    <t>Less than half of the unit used (&lt;0,5)</t>
  </si>
  <si>
    <t>Not available</t>
  </si>
  <si>
    <t>Percentage</t>
  </si>
  <si>
    <r>
      <t>▪</t>
    </r>
    <r>
      <rPr>
        <sz val="7"/>
        <rFont val="Times New Roman"/>
        <family val="1"/>
      </rPr>
      <t xml:space="preserve">     </t>
    </r>
    <r>
      <rPr>
        <b/>
        <sz val="9"/>
        <rFont val="Tahoma"/>
        <family val="2"/>
      </rPr>
      <t>UE27</t>
    </r>
  </si>
  <si>
    <t>União Europeia dos 27</t>
  </si>
  <si>
    <t>European Union of 27</t>
  </si>
  <si>
    <r>
      <t>▪</t>
    </r>
    <r>
      <rPr>
        <sz val="7"/>
        <rFont val="Times New Roman"/>
        <family val="1"/>
      </rPr>
      <t>      </t>
    </r>
    <r>
      <rPr>
        <b/>
        <sz val="9"/>
        <rFont val="Tahoma"/>
        <family val="2"/>
      </rPr>
      <t>x</t>
    </r>
  </si>
  <si>
    <r>
      <t>▪</t>
    </r>
    <r>
      <rPr>
        <sz val="7"/>
        <rFont val="Times New Roman"/>
        <family val="1"/>
      </rPr>
      <t>      </t>
    </r>
    <r>
      <rPr>
        <b/>
        <sz val="9"/>
        <rFont val="Tahoma"/>
        <family val="2"/>
      </rPr>
      <t>-</t>
    </r>
  </si>
  <si>
    <t xml:space="preserve"> SIGLAS E SINAIS CONVENCIONAIS</t>
  </si>
  <si>
    <t xml:space="preserve"> NOTAS METODOLÓGICAS</t>
  </si>
  <si>
    <t xml:space="preserve"> METHODOLOGICAL NOTES</t>
  </si>
  <si>
    <t xml:space="preserve"> ACRONYMS AND SIGNS</t>
  </si>
  <si>
    <t>Tabela I.21</t>
  </si>
  <si>
    <t>Número de clientes do serviço de acesso fixo à Internet</t>
  </si>
  <si>
    <t>Tabela I.22</t>
  </si>
  <si>
    <r>
      <t xml:space="preserve">Clientes com acesso </t>
    </r>
    <r>
      <rPr>
        <b/>
        <i/>
        <sz val="10"/>
        <rFont val="Arial"/>
        <family val="2"/>
      </rPr>
      <t>dial-up</t>
    </r>
  </si>
  <si>
    <t>Table I.21</t>
  </si>
  <si>
    <t>Table I.22</t>
  </si>
  <si>
    <t>Número de clientes do serviço de acesso à Internet em banda larga móvel</t>
  </si>
  <si>
    <t>Mobile broadband penetration rate</t>
  </si>
  <si>
    <t>Number of mobile broadband Internet access subscribers</t>
  </si>
  <si>
    <r>
      <t>▪</t>
    </r>
    <r>
      <rPr>
        <sz val="7"/>
        <rFont val="Times New Roman"/>
        <family val="1"/>
      </rPr>
      <t xml:space="preserve">     </t>
    </r>
    <r>
      <rPr>
        <b/>
        <sz val="9"/>
        <rFont val="Tahoma"/>
        <family val="2"/>
      </rPr>
      <t>EU27</t>
    </r>
  </si>
  <si>
    <t>Acessos Analógicos</t>
  </si>
  <si>
    <t>Acessos RDIS Básicos</t>
  </si>
  <si>
    <t>Acessos RDIS Primários</t>
  </si>
  <si>
    <t>Acessos RDIS Fraccionados</t>
  </si>
  <si>
    <t>GSM</t>
  </si>
  <si>
    <t>Tráfego de VoIP Nómada</t>
  </si>
  <si>
    <t>Nomadic VoIP traffic</t>
  </si>
  <si>
    <t>Tabela I.23</t>
  </si>
  <si>
    <t>Bulgária</t>
  </si>
  <si>
    <t>Lituânia</t>
  </si>
  <si>
    <t>Tabela I.24</t>
  </si>
  <si>
    <t>Tabela I.25</t>
  </si>
  <si>
    <t>Table I.23</t>
  </si>
  <si>
    <t>Table I.24</t>
  </si>
  <si>
    <t>Sweeden</t>
  </si>
  <si>
    <t>Slovaquia</t>
  </si>
  <si>
    <t>Table I.25</t>
  </si>
  <si>
    <t>Penetração de banda larga móvel activa na população nos Estados Membros da União Europeia</t>
  </si>
  <si>
    <t>Penetração da banda larga de acesso móvel na população</t>
  </si>
  <si>
    <t>Tabela  I.5</t>
  </si>
  <si>
    <t>Tabela I.6</t>
  </si>
  <si>
    <t>Número de prestadores de serviço VoIP em actividade</t>
  </si>
  <si>
    <t>Número de prestadores de serviço VoIP Nómada em actividade</t>
  </si>
  <si>
    <t>SERVIÇO TELEFÓNICO FIXO, VoIP E VoIP NÓMADA</t>
  </si>
  <si>
    <t>Número de acessos telefónicos fixos principais</t>
  </si>
  <si>
    <t>Acessos Telefónicos Fixos</t>
  </si>
  <si>
    <t>Penetração de acessos telefónicos fixos</t>
  </si>
  <si>
    <t>Penetração de acessos telefónicos fixos na União Europeia</t>
  </si>
  <si>
    <t>Clientes de VoIP Nómada activos</t>
  </si>
  <si>
    <t>Penetração do serviço telefónico móvel na população</t>
  </si>
  <si>
    <t>4.º Trimestre de cada ano, Número de prestadores</t>
  </si>
  <si>
    <t>4.º Trimestre de cada ano,  Número de acessos telefónicos principais por 100 habitantes</t>
  </si>
  <si>
    <t>4.º Trimestre de cada ano, Número de acessos telefónicos principais por 100 habitantes</t>
  </si>
  <si>
    <t xml:space="preserve">4.º Trimestre de cada ano, (%) </t>
  </si>
  <si>
    <t>4.º Trimestre de cada ano,  Número de clientes (residenciais e não residenciais) por 100 habitantes</t>
  </si>
  <si>
    <t>2.º e 4.º Trimestre de cada ano, Número de clientes (residenciais e não residenciais) por 100 habitantes</t>
  </si>
  <si>
    <t>2º e 4º trimestre de cada ano, Número de clientes activos por 100 habitantes</t>
  </si>
  <si>
    <t>4.º Trimestre de cada ano,  Milhares de acessos</t>
  </si>
  <si>
    <t xml:space="preserve"> Milhões de minutos</t>
  </si>
  <si>
    <t>4.º Trimestre de cada ano, Milhares de clientes</t>
  </si>
  <si>
    <t>4.º Trimestre de cada ano, Milhões de assinantes</t>
  </si>
  <si>
    <t>4.º Trimestre de cada ano, Milhares de milhões de SMS</t>
  </si>
  <si>
    <t>4.º Trimestre de cada ano, Milhares de alojamentos</t>
  </si>
  <si>
    <t>4.º Trimestre de cada ano, MIlhares de assinantes</t>
  </si>
  <si>
    <t>Número de assinantes do serviço de distribuição de TV por cabo, por satélite e por fibra óptica, total e por regiões (NUTS II)</t>
  </si>
  <si>
    <t xml:space="preserve">TOTAL DO SERVIÇO DE SUBSCRIÇÃO DE TV </t>
  </si>
  <si>
    <t>Penetração da rede de distribuição de TV nos agregrados familiares</t>
  </si>
  <si>
    <t>Cabo</t>
  </si>
  <si>
    <t>Satélite (DTH)</t>
  </si>
  <si>
    <t>Penetração da rede de distribuição de TV na população</t>
  </si>
  <si>
    <t>REDES DE DISTRIBUIÇÃO DE TV POR CABO E SUBSCRIÇÃO DE TELEVISÃO POR DTH E FTTH</t>
  </si>
  <si>
    <t>Serviço de distribuição de TV por fibra óptica (FTTH)</t>
  </si>
  <si>
    <t xml:space="preserve"> 4th Quarter of each year, Number of providers</t>
  </si>
  <si>
    <t xml:space="preserve"> 4th Quarter of each year, Main telephone lines per 100 inhabitants</t>
  </si>
  <si>
    <t xml:space="preserve"> 4th Quarter of each year, Number of subscribers per 100 inhabitants</t>
  </si>
  <si>
    <t xml:space="preserve"> 4th Quarter of each year, (%)</t>
  </si>
  <si>
    <t xml:space="preserve"> 4th Quarter of each year, Number of subscribers (residential and non-residential) per 100 inhabitants</t>
  </si>
  <si>
    <t>2nd and 4th Quarterof each year, Number of subscribers (residential and non-residential) per 100 inhabitants</t>
  </si>
  <si>
    <t>Number of providers</t>
  </si>
  <si>
    <t>Number of active providers of nomadic VoIP</t>
  </si>
  <si>
    <t>Number of active providers of VoIP</t>
  </si>
  <si>
    <t>Accesses installed at customer request</t>
  </si>
  <si>
    <t>Total public pay phones</t>
  </si>
  <si>
    <t>Table  I.5</t>
  </si>
  <si>
    <t>Active nomadic VoIP Subscribers</t>
  </si>
  <si>
    <t xml:space="preserve"> 4th Quarter of each year, Thousands of accesses</t>
  </si>
  <si>
    <t xml:space="preserve"> 4th Quarter of each year, Thousands of subscribers</t>
  </si>
  <si>
    <t>Table I.6</t>
  </si>
  <si>
    <t>Millions of minutes</t>
  </si>
  <si>
    <t xml:space="preserve"> 4th Quarter of each year, Millions of subscribers</t>
  </si>
  <si>
    <t>CABLE NETWORK, DTH AND FTTH SUBSCRIPTION TELEVISION SERVICE</t>
  </si>
  <si>
    <t xml:space="preserve"> 4th Quarter of each year, Thousands of households</t>
  </si>
  <si>
    <t>Number of cable, direct to home (DTH) and optical fibre TV subscribers, total and by regions (NUTS II)</t>
  </si>
  <si>
    <t>Serviço de TV por satélite (DTH)</t>
  </si>
  <si>
    <t>TOTAL OF TV SUBSCRIPTION SERVICES</t>
  </si>
  <si>
    <t>Penetration of TV distribution networks in the households</t>
  </si>
  <si>
    <t>Penetration of TV distribution networks in the population</t>
  </si>
  <si>
    <t>Cable</t>
  </si>
  <si>
    <t>Direct to Home (DTH)</t>
  </si>
  <si>
    <t>Fiber to the Home (FTTH)</t>
  </si>
  <si>
    <t>Fibre to the Home (FTTH)</t>
  </si>
  <si>
    <t>Other means (IPTV)</t>
  </si>
  <si>
    <t>Number of Internet service providers</t>
  </si>
  <si>
    <t>Number of fixed Internet access service subscribers</t>
  </si>
  <si>
    <t>Fixed broadband penetration</t>
  </si>
  <si>
    <t>Active mobile broadband penetration in the population, in the European Union Member States</t>
  </si>
  <si>
    <t>Penetração da banda larga de acesso fixo na população nos Estados Membros da União Europeia</t>
  </si>
  <si>
    <t>2.º e 4.º Trimestre de cada ano, Número de clientes (residenciais e não residenciais) que efectivamente utilizaram 3G nos últimos 90 dias por 100 habitantes</t>
  </si>
  <si>
    <t>Active mobile broadband penetration in the population in the European Union Member States - Dedicated data services (cards, modems, keys)</t>
  </si>
  <si>
    <t>2nd and 4th Quarter of each year, Number of subscribers (residential and non-residential) who used 3G in last 90 days, per 100 inhabitant</t>
  </si>
  <si>
    <t>2nd and 4th Quarter of each year, Number of active subscribers per 100 inhabitant</t>
  </si>
  <si>
    <t>Millions of minutes and Millions of calls</t>
  </si>
  <si>
    <t>Penetração de banda larga de acesso fixo e móvel na população</t>
  </si>
  <si>
    <t>Penetração de banda larga de acesso fixo</t>
  </si>
  <si>
    <t>Broadband  penetration in the population (fixed or mobile)</t>
  </si>
  <si>
    <t>The Fixed Telephone Service, Cellular Mobile Service, Cable Networks and Internet Access Service data were collected from authorized operators or service providers, on the terms of Law no 5/2004, of February 10th.</t>
  </si>
  <si>
    <r>
      <t>▪</t>
    </r>
    <r>
      <rPr>
        <sz val="7"/>
        <rFont val="Times New Roman"/>
        <family val="1"/>
      </rPr>
      <t xml:space="preserve">     </t>
    </r>
    <r>
      <rPr>
        <b/>
        <sz val="9"/>
        <rFont val="Tahoma"/>
        <family val="2"/>
      </rPr>
      <t xml:space="preserve">OECD    </t>
    </r>
  </si>
  <si>
    <r>
      <t>UE27</t>
    </r>
    <r>
      <rPr>
        <b/>
        <sz val="10"/>
        <color indexed="9"/>
        <rFont val="Arial"/>
        <family val="2"/>
      </rPr>
      <t>_</t>
    </r>
  </si>
  <si>
    <t>4.</t>
  </si>
  <si>
    <t>4th Quarter of each year, Billions of SMS</t>
  </si>
  <si>
    <t>Trimestral, Número de clientes por 100 habitantes</t>
  </si>
  <si>
    <t>Quarterly, Number of subscribers per 100 inhabitants</t>
  </si>
  <si>
    <t>.</t>
  </si>
  <si>
    <t>Not collected</t>
  </si>
  <si>
    <t>Dado não recolhido</t>
  </si>
  <si>
    <t>Nill</t>
  </si>
  <si>
    <t>Milhões de minutos e Milhões de chamadas</t>
  </si>
  <si>
    <t>Trimestral, Milhares de clientes</t>
  </si>
  <si>
    <t>Quarterly, Thousands of subscribers</t>
  </si>
  <si>
    <t xml:space="preserve">2º Trimestre </t>
  </si>
  <si>
    <t>4º Trimestre</t>
  </si>
  <si>
    <t>2º Trimestre</t>
  </si>
  <si>
    <t>1º Trimestre</t>
  </si>
  <si>
    <t>3º Trimestre</t>
  </si>
  <si>
    <r>
      <t>▪</t>
    </r>
    <r>
      <rPr>
        <sz val="7"/>
        <rFont val="Times New Roman"/>
        <family val="1"/>
      </rPr>
      <t xml:space="preserve">     </t>
    </r>
    <r>
      <rPr>
        <b/>
        <sz val="9"/>
        <rFont val="Tahoma"/>
        <family val="2"/>
      </rPr>
      <t xml:space="preserve">COCOM    </t>
    </r>
  </si>
  <si>
    <r>
      <t>▪</t>
    </r>
    <r>
      <rPr>
        <sz val="7"/>
        <rFont val="Times New Roman"/>
        <family val="1"/>
      </rPr>
      <t xml:space="preserve">     </t>
    </r>
    <r>
      <rPr>
        <b/>
        <sz val="9"/>
        <rFont val="Tahoma"/>
        <family val="2"/>
      </rPr>
      <t xml:space="preserve">DGINFSO    </t>
    </r>
  </si>
  <si>
    <r>
      <t>▪</t>
    </r>
    <r>
      <rPr>
        <sz val="7"/>
        <rFont val="Times New Roman"/>
        <family val="1"/>
      </rPr>
      <t xml:space="preserve">     </t>
    </r>
    <r>
      <rPr>
        <b/>
        <sz val="9"/>
        <rFont val="Tahoma"/>
        <family val="2"/>
      </rPr>
      <t xml:space="preserve">ICP-ANACOM    </t>
    </r>
  </si>
  <si>
    <r>
      <t>▪</t>
    </r>
    <r>
      <rPr>
        <sz val="7"/>
        <rFont val="Times New Roman"/>
        <family val="1"/>
      </rPr>
      <t xml:space="preserve">     </t>
    </r>
    <r>
      <rPr>
        <sz val="7"/>
        <color indexed="23"/>
        <rFont val="Times New Roman"/>
        <family val="1"/>
      </rPr>
      <t> </t>
    </r>
    <r>
      <rPr>
        <b/>
        <sz val="9"/>
        <color indexed="23"/>
        <rFont val="Tahoma"/>
        <family val="2"/>
      </rPr>
      <t>.</t>
    </r>
  </si>
  <si>
    <r>
      <t xml:space="preserve">Penetração na população de banda larga móvel nos Estados Membros da União Europeia - Serviços dedicados a dados (placas, </t>
    </r>
    <r>
      <rPr>
        <b/>
        <i/>
        <sz val="10"/>
        <rFont val="Arial"/>
        <family val="2"/>
      </rPr>
      <t>modems</t>
    </r>
    <r>
      <rPr>
        <b/>
        <sz val="10"/>
        <rFont val="Arial"/>
        <family val="2"/>
      </rPr>
      <t>, chaves)</t>
    </r>
  </si>
  <si>
    <t>Nota(s):</t>
  </si>
  <si>
    <t>Número de prestadores em actividade *</t>
  </si>
  <si>
    <t>* O indicador "Número de prestadores em actividade" corresponde a entidades que, de acordo com a informação estatística disponível, registaram tráfego no período em análise.</t>
  </si>
  <si>
    <t>Acessos principais totais *</t>
  </si>
  <si>
    <t>* O indicador "Acessos principais totais" corresponde à soma dos indicadores “número de acessos analógicos” e “número de acessos digitais equivalentes” referentes ao acesso directo, incluindo acessos instalados a pedido de clientes, postos públicos e parque próprio dos prestadores. Por parque próprio de acessos entende-se o parque de acessos para utilização do próprio prestador (os acessos afectos às empresas com as quais o prestador tenha relação de domínio ou de grupo não são integrados no seu parque próprio, sendo contabilizados como “acessos instalados a pedido de clientes”).</t>
  </si>
  <si>
    <r>
      <t xml:space="preserve">Acessos RDIS e </t>
    </r>
    <r>
      <rPr>
        <i/>
        <sz val="10"/>
        <rFont val="Arial"/>
        <family val="2"/>
      </rPr>
      <t>Diginet</t>
    </r>
    <r>
      <rPr>
        <sz val="10"/>
        <rFont val="Arial"/>
        <family val="2"/>
      </rPr>
      <t xml:space="preserve"> Equivalentes **</t>
    </r>
  </si>
  <si>
    <t>** Nos Acessos RDIS considera-se o número de "Acessos digitais equivalentes” que corresponde à soma do número de linhas afectas ao serviço telefónico fixo suportadas em cada acesso digital instalado. No caso de acessos RDIS, o número de acessos equivalentes é de 2 por cada acesso RDIS básico e de 30 por cada acesso RDIS primário. Os acessos fraccionados são partes de acessos RDIS primários.</t>
  </si>
  <si>
    <t>Outros acessos ***</t>
  </si>
  <si>
    <t>*** A categoria “Outros acessos”, no âmbito dos acessos RDIS e Diginet equivalentes, engloba sobretudo acessos “Diginet”.</t>
  </si>
  <si>
    <r>
      <t xml:space="preserve">**** A categoria “Outros acessos”, no âmbito dos acessos instalados a pedido de clientes, engloba os acessos associados aos serviços de voz através da Internet prestados em local fixo e em condições percepcionadas pelo utilizador como equivalentes às do STF tradicional, os acessos associados aos serviços de voz através da Internet em condições eventualmente percepcionadas pelo utilizador como equivalentes às do STF tradicional e os acessos </t>
    </r>
    <r>
      <rPr>
        <i/>
        <sz val="8"/>
        <rFont val="Arial"/>
        <family val="2"/>
      </rPr>
      <t>cable telephony</t>
    </r>
    <r>
      <rPr>
        <sz val="8"/>
        <rFont val="Arial"/>
        <family val="2"/>
      </rPr>
      <t>. Ver entendimento desta Autoridade quanto às linhas gerais da abordagem regulatória dos serviços de VoIP em http://www.anacom.pt/template12.jsp?categoryId=183074.</t>
    </r>
  </si>
  <si>
    <t>Outros acessos ****</t>
  </si>
  <si>
    <t>Fonte(s): ICP-ANACOM, INE.</t>
  </si>
  <si>
    <t>Fonte(s): ICP-ANACOM.</t>
  </si>
  <si>
    <t>Fonte(s): COCOM, DG INFSO, Comissão Europeia</t>
  </si>
  <si>
    <t>Tráfego* : Minutos originados na rede fixa</t>
  </si>
  <si>
    <t xml:space="preserve">* Inclui tráfego de acesso directo e acesso indirecto através de pré-selecção e selecção chamada-a-chamada. </t>
  </si>
  <si>
    <t xml:space="preserve">Nota(s): </t>
  </si>
  <si>
    <t>Número de assinantes *</t>
  </si>
  <si>
    <r>
      <t xml:space="preserve">* Entende-se por assinante todo o utilizador abrangido por uma relação contratual estabelecida com um operador nacional do Serviço Móvel Terrestre, nomeadamente nas modalidades de assinatura ou de cartão pré-pago activado (considera-se que o cartão é activado após realizada ou recebida a primeira chamada), a quem tenha sido conferido o direito de originar ou receber tráfego, através da respectiva rede. Excluem-se do conceito de assinante os utilizadores do serviço, clientes de um operador estrangeiro, no território nacional, em </t>
    </r>
    <r>
      <rPr>
        <i/>
        <sz val="8"/>
        <rFont val="Arial"/>
        <family val="2"/>
      </rPr>
      <t>roaming</t>
    </r>
    <r>
      <rPr>
        <sz val="8"/>
        <rFont val="Arial"/>
        <family val="2"/>
      </rPr>
      <t>.</t>
    </r>
  </si>
  <si>
    <t>** Nova série. Nº de estações móveis / equipamentos utilizador activos com planos pós-pagos, pré-pagos e combinados/híbridos .</t>
  </si>
  <si>
    <t>* Nova série. Nº de estações móveis / equipamentos utilizador activos com planos pós-pagos, pré-pagos e combinados/híbridos .</t>
  </si>
  <si>
    <t>2010 *</t>
  </si>
  <si>
    <t>4.º Trimestre de cada ano, Número de assinantes por 100 habitantes</t>
  </si>
  <si>
    <t>Número de minutos terminados em números curtos e números não geográficos</t>
  </si>
  <si>
    <t>Serviço de distribuição de TV por cabo</t>
  </si>
  <si>
    <t>Serviço de distribuição de TV por subscrição por outros meios  (xDSL/IP e FWA)</t>
  </si>
  <si>
    <t>Outros meios (xDSL/IP e FWA)</t>
  </si>
  <si>
    <t>Fibra óptica</t>
  </si>
  <si>
    <t>Paises Baixos</t>
  </si>
  <si>
    <t>Comité das Comunicações da Comissão Europeia</t>
  </si>
  <si>
    <t>Direcção-Geral Sociedade da Informação e Media da Comissão Europeia</t>
  </si>
  <si>
    <t xml:space="preserve">ICP - Autoridade Nacional de Comunicações </t>
  </si>
  <si>
    <t>Information Society and Media Directorate-General (European Commission)</t>
  </si>
  <si>
    <t>Communications Committee (European Commission)</t>
  </si>
  <si>
    <t>Note(s):</t>
  </si>
  <si>
    <t>Number of active providers*</t>
  </si>
  <si>
    <t>* The "Number of active providers" corresponds to entities which, according to available statistical information, recorded traffic during the review period.</t>
  </si>
  <si>
    <t>Others ISDN ***</t>
  </si>
  <si>
    <t>Others ****</t>
  </si>
  <si>
    <t>* "Total main lines" corresponds to the sum of the indicators for ''number of analogue accesses'' and ''number of equivalent digital accesses'' with respect to direct access, including accesses installed at customer request, public payphones and the providers' own complement. The own complement of accesses is understood to be the complement of accesses for use by the provider itself (accesses pertaining to companies with which the provider has a dominant or group relationship are not included in its own complement and are accounted for as ''accesses installed at customer request'').</t>
  </si>
  <si>
    <t>** ''Number of equivalent digital accesses'' corresponds to the sum of the number of lines pertaining to the fixed telephone service supported in each installed digital access. In ISDN accesses the number of equivalent accesses is two for each basic ISDN access and 30 for each primary ISDN access. Fractioned accesses are parts of primary ISDN accesses.</t>
  </si>
  <si>
    <t>*** The ''Others'' category, in 'Digital accesses and "Diginet" equivalent',  mainly encompasses accesses of the ''Diginet'' type.</t>
  </si>
  <si>
    <t>**** The "Others" category, in 'Accesses installed on customer request', includes Voice over internet accesses, offered in a fixed place and perceived by the users as a fixed telephone service or equivalent and accesses by cable telephony.</t>
  </si>
  <si>
    <t>Source(s): ICP-ANACOM.</t>
  </si>
  <si>
    <t>Source(s): ICP-ANACOM, INE.</t>
  </si>
  <si>
    <t>Source(s): ICP-ANACOM, ITU, Eurostat.</t>
  </si>
  <si>
    <r>
      <t>▪</t>
    </r>
    <r>
      <rPr>
        <sz val="7"/>
        <rFont val="Times New Roman"/>
        <family val="1"/>
      </rPr>
      <t xml:space="preserve">     </t>
    </r>
    <r>
      <rPr>
        <b/>
        <sz val="9"/>
        <rFont val="Tahoma"/>
        <family val="2"/>
      </rPr>
      <t xml:space="preserve">INE  </t>
    </r>
  </si>
  <si>
    <t>Instituto Nacional de Estatística</t>
  </si>
  <si>
    <r>
      <t>▪</t>
    </r>
    <r>
      <rPr>
        <sz val="7"/>
        <rFont val="Times New Roman"/>
        <family val="1"/>
      </rPr>
      <t xml:space="preserve">     </t>
    </r>
    <r>
      <rPr>
        <b/>
        <sz val="9"/>
        <rFont val="Tahoma"/>
        <family val="2"/>
      </rPr>
      <t xml:space="preserve">DG INFSO    </t>
    </r>
  </si>
  <si>
    <r>
      <t>▪</t>
    </r>
    <r>
      <rPr>
        <sz val="7"/>
        <rFont val="Times New Roman"/>
        <family val="1"/>
      </rPr>
      <t xml:space="preserve">     </t>
    </r>
    <r>
      <rPr>
        <b/>
        <sz val="9"/>
        <rFont val="Tahoma"/>
        <family val="2"/>
      </rPr>
      <t>ITU</t>
    </r>
  </si>
  <si>
    <r>
      <t>▪</t>
    </r>
    <r>
      <rPr>
        <sz val="7"/>
        <rFont val="Times New Roman"/>
        <family val="1"/>
      </rPr>
      <t xml:space="preserve">     </t>
    </r>
    <r>
      <rPr>
        <b/>
        <sz val="9"/>
        <rFont val="Tahoma"/>
        <family val="2"/>
      </rPr>
      <t xml:space="preserve">Eurostat    </t>
    </r>
  </si>
  <si>
    <r>
      <t>▪</t>
    </r>
    <r>
      <rPr>
        <sz val="7"/>
        <rFont val="Times New Roman"/>
        <family val="1"/>
      </rPr>
      <t xml:space="preserve">     </t>
    </r>
    <r>
      <rPr>
        <b/>
        <sz val="9"/>
        <rFont val="Tahoma"/>
        <family val="2"/>
      </rPr>
      <t>UIT</t>
    </r>
  </si>
  <si>
    <t>National telephone traffic*</t>
  </si>
  <si>
    <t xml:space="preserve">* Includes direct and indirect access traffic via pre-selection and call-by-call selection. </t>
  </si>
  <si>
    <t xml:space="preserve">Note(s): </t>
  </si>
  <si>
    <t>2007 *</t>
  </si>
  <si>
    <t xml:space="preserve">* In 4th Quarter 2007, CTT - Correios de Portugal, S.A begining the activity as cellular mobile service provider with the modality of mobile virtual network operator (MVNO).  </t>
  </si>
  <si>
    <t>** In 4th Quarter 2008, ZON - TV Cabo Portugal, S.A. begining the activity as cellular mobile service provider with the modality of mobile virtual network operator (MVNO).</t>
  </si>
  <si>
    <t>2008 **</t>
  </si>
  <si>
    <t xml:space="preserve">* No 4.º Trimestre de 2007, os CTT - Correios de Portugal, S.A. iniciaram a actividade de prestador do Serviço Telefónico Móvel (STM) na modalidade de operador móvel virtual. </t>
  </si>
  <si>
    <t>Number of subscribers *</t>
  </si>
  <si>
    <t>* A subscriber is defined as any user with a contractual relationship established with a national cellular mobile phone service operator, specifically in the modalities of subscription or activated pre-paid card (the SIM card is considered to be activated after dialling or reception of the first call), who has been conferred the right to originate or receive call traffic, via the respective network. The concept of subscriber excludes users of the service in national territory that are customers of a foreign operator and access the service by a roaming agreement.</t>
  </si>
  <si>
    <t>Cable TV</t>
  </si>
  <si>
    <t>Subscriptions of other means of distribution  (xDSL/IP e FWA)</t>
  </si>
  <si>
    <t>Other means (xDSL/IP e FWA)</t>
  </si>
  <si>
    <t>1st     Quarter</t>
  </si>
  <si>
    <t>2nd     Quarter</t>
  </si>
  <si>
    <t>3rd     Quarter</t>
  </si>
  <si>
    <t>4th     Quarter</t>
  </si>
  <si>
    <t xml:space="preserve">2nd Quarter </t>
  </si>
  <si>
    <t xml:space="preserve">4th Quarter </t>
  </si>
  <si>
    <t>Total main lines*</t>
  </si>
  <si>
    <t>Source(s): OECD; COCOM, DG INFSO, European Commission</t>
  </si>
  <si>
    <t>Source(s): COCOM, DG INFSO, European Commission</t>
  </si>
  <si>
    <r>
      <t xml:space="preserve">Statistical Office of the European </t>
    </r>
    <r>
      <rPr>
        <sz val="10"/>
        <color indexed="8"/>
        <rFont val="Arial"/>
        <family val="2"/>
      </rPr>
      <t>Communities</t>
    </r>
  </si>
  <si>
    <t>Gabinete de Estatísticas da União Europeia</t>
  </si>
  <si>
    <t xml:space="preserve">Statistics Portugal </t>
  </si>
  <si>
    <t>União Internacional de Telecomunicações</t>
  </si>
  <si>
    <t>International Telecommunication Union</t>
  </si>
  <si>
    <t>ICP - Autoridade Nacional de Comunicações  (regulates and supervises the electronic and postal communications sector in Portugal)</t>
  </si>
  <si>
    <r>
      <t>Fonte(s): ICP-ANACOM, UIT</t>
    </r>
    <r>
      <rPr>
        <i/>
        <sz val="8"/>
        <rFont val="Arial"/>
        <family val="2"/>
      </rPr>
      <t>,</t>
    </r>
    <r>
      <rPr>
        <sz val="8"/>
        <rFont val="Arial"/>
        <family val="2"/>
      </rPr>
      <t xml:space="preserve"> </t>
    </r>
    <r>
      <rPr>
        <i/>
        <sz val="8"/>
        <rFont val="Arial"/>
        <family val="2"/>
      </rPr>
      <t>Eurostat.</t>
    </r>
  </si>
  <si>
    <t>Número de alojamentos cablados (todos os operadores), total e por regiões (NUTS II)*</t>
  </si>
  <si>
    <t>* A oferta do serviço por mais do que um operador na mesma região implica a possibilidade de múltipla cablagem de um mesmo alojamento. Isto significa que na soma dos alojamentos cablados por todos os operadores, onde estão agregados os valores reportados por cada um deles, pode existir dupla contagem. Tal é evidente, por exemplo, na região de Lisboa, onde a soma dos alojamentos cablados por todos os operadores é superior ao total de alojamentos. Este facto tem vindo a ganhar relevância com o crescimento da concorrência entre operadores.</t>
  </si>
  <si>
    <t>Number of cabled households (of all operators), total and by regions (NUTS II)*</t>
  </si>
  <si>
    <t xml:space="preserve">* The provision of this service by more than one operator in the same area means that it is possible that the same household has been cabled by more than one operator. Therefore in reaching the sum of all operator cabled households, which considers all the figures reported by each and every operator, households could be counted more than once. This effect is evident, for instance, in the Lisbon area, where the sum of all cabled households is higher than the sum of all households, and it is having greater impact with the increase of competition among operators. </t>
  </si>
  <si>
    <t>Fonte(s): OCDE; COCOM, DG INFSO, Comissão Europeia</t>
  </si>
  <si>
    <t>** New data series. Number of active mobile stations / equipments, with postpaid, prepaid and combined / hybrid paying plans.</t>
  </si>
  <si>
    <t>Fixed broadband penetration in the population in the European Union</t>
  </si>
  <si>
    <t>Analogue accesses</t>
  </si>
  <si>
    <t>Digital accesses and "Diginet" equivalent **</t>
  </si>
  <si>
    <t>* New data series. Number of active mobile stations / equipments, with postpaid, prepaid and combined / hybrid paying plans.</t>
  </si>
  <si>
    <r>
      <rPr>
        <sz val="10"/>
        <rFont val="Tahoma"/>
        <family val="2"/>
      </rPr>
      <t xml:space="preserve">▪  </t>
    </r>
    <r>
      <rPr>
        <sz val="8"/>
        <rFont val="Tahoma"/>
        <family val="2"/>
      </rPr>
      <t xml:space="preserve"> </t>
    </r>
    <r>
      <rPr>
        <b/>
        <sz val="8"/>
        <rFont val="Tahoma"/>
        <family val="2"/>
      </rPr>
      <t>o</t>
    </r>
  </si>
  <si>
    <t>Penetração da banda larga de acesso fixo ≥ 2 Mb/s e ≥ 10 Mb/s nos Estados Membros da União Europeia</t>
  </si>
  <si>
    <t>≥2 Mb/s</t>
  </si>
  <si>
    <t>≥10 Mb/s</t>
  </si>
  <si>
    <t>To short codes and geographic numbers (fully used minutes)</t>
  </si>
  <si>
    <r>
      <t>Sistema global para comunicações móveis (</t>
    </r>
    <r>
      <rPr>
        <i/>
        <sz val="10"/>
        <rFont val="Arial"/>
        <family val="2"/>
      </rPr>
      <t xml:space="preserve">Global System for Mobile Communications, </t>
    </r>
    <r>
      <rPr>
        <sz val="10"/>
        <rFont val="Arial"/>
        <family val="2"/>
      </rPr>
      <t xml:space="preserve">inicialmente, </t>
    </r>
    <r>
      <rPr>
        <i/>
        <sz val="10"/>
        <rFont val="Arial"/>
        <family val="2"/>
      </rPr>
      <t>Groupe Special Mobile</t>
    </r>
    <r>
      <rPr>
        <sz val="10"/>
        <rFont val="Arial"/>
        <family val="2"/>
      </rPr>
      <t>)</t>
    </r>
  </si>
  <si>
    <r>
      <t>▪</t>
    </r>
    <r>
      <rPr>
        <sz val="7"/>
        <rFont val="Times New Roman"/>
        <family val="1"/>
      </rPr>
      <t xml:space="preserve">     </t>
    </r>
    <r>
      <rPr>
        <b/>
        <sz val="9"/>
        <rFont val="Tahoma"/>
        <family val="2"/>
      </rPr>
      <t>GSM</t>
    </r>
  </si>
  <si>
    <r>
      <t>▪</t>
    </r>
    <r>
      <rPr>
        <sz val="7"/>
        <rFont val="Times New Roman"/>
        <family val="1"/>
      </rPr>
      <t xml:space="preserve">    </t>
    </r>
    <r>
      <rPr>
        <b/>
        <sz val="9"/>
        <rFont val="Tahoma"/>
        <family val="2"/>
      </rPr>
      <t xml:space="preserve">RDIS </t>
    </r>
  </si>
  <si>
    <t>Rede Digital com Integração de Serviços</t>
  </si>
  <si>
    <r>
      <t>▪</t>
    </r>
    <r>
      <rPr>
        <sz val="7"/>
        <rFont val="Times New Roman"/>
        <family val="1"/>
      </rPr>
      <t>     </t>
    </r>
    <r>
      <rPr>
        <b/>
        <sz val="9"/>
        <rFont val="Tahoma"/>
        <family val="2"/>
      </rPr>
      <t>3T</t>
    </r>
  </si>
  <si>
    <t>Terceiro trimestre</t>
  </si>
  <si>
    <r>
      <t>▪</t>
    </r>
    <r>
      <rPr>
        <sz val="7"/>
        <rFont val="Times New Roman"/>
        <family val="1"/>
      </rPr>
      <t xml:space="preserve">    </t>
    </r>
    <r>
      <rPr>
        <b/>
        <sz val="9"/>
        <rFont val="Tahoma"/>
        <family val="2"/>
      </rPr>
      <t>SFT</t>
    </r>
  </si>
  <si>
    <t xml:space="preserve">Serviço Fixo de Telefone </t>
  </si>
  <si>
    <r>
      <t>▪</t>
    </r>
    <r>
      <rPr>
        <sz val="7"/>
        <rFont val="Times New Roman"/>
        <family val="1"/>
      </rPr>
      <t xml:space="preserve">    </t>
    </r>
    <r>
      <rPr>
        <b/>
        <sz val="9"/>
        <rFont val="Tahoma"/>
        <family val="2"/>
      </rPr>
      <t>SMT</t>
    </r>
  </si>
  <si>
    <t>Serviço Móvel Terrestre</t>
  </si>
  <si>
    <r>
      <t>▪</t>
    </r>
    <r>
      <rPr>
        <sz val="7"/>
        <rFont val="Times New Roman"/>
        <family val="1"/>
      </rPr>
      <t xml:space="preserve">    </t>
    </r>
    <r>
      <rPr>
        <b/>
        <sz val="9"/>
        <rFont val="Tahoma"/>
        <family val="2"/>
      </rPr>
      <t>SMS</t>
    </r>
  </si>
  <si>
    <r>
      <t>Serviço de mensagens curtas (</t>
    </r>
    <r>
      <rPr>
        <i/>
        <sz val="10"/>
        <rFont val="Arial"/>
        <family val="2"/>
      </rPr>
      <t>Short Message Service</t>
    </r>
    <r>
      <rPr>
        <sz val="10"/>
        <rFont val="Arial"/>
        <family val="2"/>
      </rPr>
      <t>)</t>
    </r>
  </si>
  <si>
    <r>
      <t>▪</t>
    </r>
    <r>
      <rPr>
        <sz val="7"/>
        <rFont val="Times New Roman"/>
        <family val="1"/>
      </rPr>
      <t xml:space="preserve">     </t>
    </r>
    <r>
      <rPr>
        <b/>
        <sz val="9"/>
        <rFont val="Tahoma"/>
        <family val="2"/>
      </rPr>
      <t>TV</t>
    </r>
  </si>
  <si>
    <t>Televisão</t>
  </si>
  <si>
    <r>
      <t>▪</t>
    </r>
    <r>
      <rPr>
        <sz val="7"/>
        <rFont val="Times New Roman"/>
        <family val="1"/>
      </rPr>
      <t xml:space="preserve">     </t>
    </r>
    <r>
      <rPr>
        <b/>
        <sz val="9"/>
        <rFont val="Tahoma"/>
        <family val="2"/>
      </rPr>
      <t>DTH</t>
    </r>
  </si>
  <si>
    <r>
      <t>Directo para casa (</t>
    </r>
    <r>
      <rPr>
        <i/>
        <sz val="10"/>
        <rFont val="Arial"/>
        <family val="2"/>
      </rPr>
      <t>Direct To Home</t>
    </r>
    <r>
      <rPr>
        <sz val="10"/>
        <rFont val="Arial"/>
        <family val="2"/>
      </rPr>
      <t>)</t>
    </r>
  </si>
  <si>
    <r>
      <t>▪</t>
    </r>
    <r>
      <rPr>
        <sz val="7"/>
        <rFont val="Times New Roman"/>
        <family val="1"/>
      </rPr>
      <t xml:space="preserve">     </t>
    </r>
    <r>
      <rPr>
        <b/>
        <sz val="9"/>
        <rFont val="Tahoma"/>
        <family val="2"/>
      </rPr>
      <t xml:space="preserve">FTTH    </t>
    </r>
  </si>
  <si>
    <r>
      <t>Fibra para o lar (</t>
    </r>
    <r>
      <rPr>
        <i/>
        <sz val="10"/>
        <rFont val="Arial"/>
        <family val="2"/>
      </rPr>
      <t>Fiber-To-The-Home</t>
    </r>
    <r>
      <rPr>
        <sz val="10"/>
        <rFont val="Arial"/>
        <family val="2"/>
      </rPr>
      <t>)</t>
    </r>
  </si>
  <si>
    <r>
      <t>▪</t>
    </r>
    <r>
      <rPr>
        <sz val="7"/>
        <rFont val="Times New Roman"/>
        <family val="1"/>
      </rPr>
      <t>   </t>
    </r>
    <r>
      <rPr>
        <b/>
        <sz val="7"/>
        <rFont val="Tahoma"/>
        <family val="2"/>
      </rPr>
      <t xml:space="preserve"> </t>
    </r>
    <r>
      <rPr>
        <b/>
        <sz val="10"/>
        <rFont val="Tahoma"/>
        <family val="2"/>
      </rPr>
      <t>xDSL</t>
    </r>
    <r>
      <rPr>
        <b/>
        <sz val="9"/>
        <rFont val="Tahoma"/>
        <family val="2"/>
      </rPr>
      <t xml:space="preserve"> </t>
    </r>
  </si>
  <si>
    <r>
      <t>Forma genérica para referir a família de tecnologias DSL (</t>
    </r>
    <r>
      <rPr>
        <i/>
        <sz val="10"/>
        <rFont val="Arial"/>
        <family val="2"/>
      </rPr>
      <t>Digital Subscriber Line)</t>
    </r>
  </si>
  <si>
    <r>
      <t>▪</t>
    </r>
    <r>
      <rPr>
        <sz val="7"/>
        <rFont val="Times New Roman"/>
        <family val="1"/>
      </rPr>
      <t xml:space="preserve">     </t>
    </r>
    <r>
      <rPr>
        <b/>
        <sz val="9"/>
        <rFont val="Tahoma"/>
        <family val="2"/>
      </rPr>
      <t>IP</t>
    </r>
  </si>
  <si>
    <t>Internet Protocol</t>
  </si>
  <si>
    <r>
      <t>▪</t>
    </r>
    <r>
      <rPr>
        <sz val="7"/>
        <rFont val="Times New Roman"/>
        <family val="1"/>
      </rPr>
      <t xml:space="preserve">     </t>
    </r>
    <r>
      <rPr>
        <b/>
        <sz val="9"/>
        <rFont val="Tahoma"/>
        <family val="2"/>
      </rPr>
      <t xml:space="preserve">FWA    </t>
    </r>
  </si>
  <si>
    <r>
      <t>Acesso fixo via rádio (</t>
    </r>
    <r>
      <rPr>
        <i/>
        <sz val="10"/>
        <rFont val="Arial"/>
        <family val="2"/>
      </rPr>
      <t>Fixed Wireless Access</t>
    </r>
    <r>
      <rPr>
        <sz val="10"/>
        <rFont val="Arial"/>
        <family val="2"/>
      </rPr>
      <t>)</t>
    </r>
  </si>
  <si>
    <r>
      <t>▪</t>
    </r>
    <r>
      <rPr>
        <sz val="7"/>
        <rFont val="Times New Roman"/>
        <family val="1"/>
      </rPr>
      <t xml:space="preserve">     </t>
    </r>
    <r>
      <rPr>
        <b/>
        <sz val="9"/>
        <rFont val="Tahoma"/>
        <family val="2"/>
      </rPr>
      <t>ISP</t>
    </r>
  </si>
  <si>
    <t>Internet Service Provider</t>
  </si>
  <si>
    <r>
      <rPr>
        <sz val="10"/>
        <rFont val="Arial"/>
        <family val="2"/>
      </rPr>
      <t>Fornecedor de acesso à Internet</t>
    </r>
    <r>
      <rPr>
        <i/>
        <sz val="10"/>
        <rFont val="Arial"/>
        <family val="2"/>
      </rPr>
      <t xml:space="preserve"> (Internet Service Provider)</t>
    </r>
  </si>
  <si>
    <r>
      <t>▪</t>
    </r>
    <r>
      <rPr>
        <sz val="7"/>
        <rFont val="Times New Roman"/>
        <family val="1"/>
      </rPr>
      <t xml:space="preserve">    </t>
    </r>
    <r>
      <rPr>
        <b/>
        <sz val="9"/>
        <rFont val="Tahoma"/>
        <family val="2"/>
      </rPr>
      <t xml:space="preserve">ADSL </t>
    </r>
  </si>
  <si>
    <t>Asynchronous DSL (Digital Subscriber Line)</t>
  </si>
  <si>
    <r>
      <t>▪</t>
    </r>
    <r>
      <rPr>
        <sz val="7"/>
        <rFont val="Times New Roman"/>
        <family val="1"/>
      </rPr>
      <t xml:space="preserve">    </t>
    </r>
    <r>
      <rPr>
        <b/>
        <sz val="9"/>
        <rFont val="Tahoma"/>
        <family val="2"/>
      </rPr>
      <t xml:space="preserve">Mb/s  </t>
    </r>
  </si>
  <si>
    <r>
      <rPr>
        <i/>
        <sz val="10"/>
        <rFont val="Arial"/>
        <family val="2"/>
      </rPr>
      <t>Megabit</t>
    </r>
    <r>
      <rPr>
        <sz val="10"/>
        <rFont val="Arial"/>
        <family val="2"/>
      </rPr>
      <t xml:space="preserve"> por segundo</t>
    </r>
  </si>
  <si>
    <t>Integrated Services Digital Network</t>
  </si>
  <si>
    <t>Global System for Mobile Communications (initially, Groupe Special Mobile)</t>
  </si>
  <si>
    <r>
      <t>▪</t>
    </r>
    <r>
      <rPr>
        <sz val="7"/>
        <rFont val="Times New Roman"/>
        <family val="1"/>
      </rPr>
      <t>     </t>
    </r>
    <r>
      <rPr>
        <b/>
        <sz val="9"/>
        <rFont val="Tahoma"/>
        <family val="2"/>
      </rPr>
      <t>3Q</t>
    </r>
  </si>
  <si>
    <t>3rd quarter of the year</t>
  </si>
  <si>
    <t>Short Message Service</t>
  </si>
  <si>
    <t>Direct To Home</t>
  </si>
  <si>
    <t>Fiber-To-The-Home</t>
  </si>
  <si>
    <t>Television</t>
  </si>
  <si>
    <t>Generic term used to refer to the family of DSL (Digital Subscriber Line) technologies</t>
  </si>
  <si>
    <t>Fixed Wireless Access</t>
  </si>
  <si>
    <r>
      <t>▪</t>
    </r>
    <r>
      <rPr>
        <sz val="7"/>
        <rFont val="Times New Roman"/>
        <family val="1"/>
      </rPr>
      <t xml:space="preserve">     </t>
    </r>
    <r>
      <rPr>
        <b/>
        <sz val="9"/>
        <rFont val="Tahoma"/>
        <family val="2"/>
      </rPr>
      <t xml:space="preserve">ADSL </t>
    </r>
  </si>
  <si>
    <r>
      <t>▪</t>
    </r>
    <r>
      <rPr>
        <sz val="7"/>
        <rFont val="Times New Roman"/>
        <family val="1"/>
      </rPr>
      <t xml:space="preserve">     </t>
    </r>
    <r>
      <rPr>
        <b/>
        <sz val="9"/>
        <rFont val="Tahoma"/>
        <family val="2"/>
      </rPr>
      <t xml:space="preserve">ISDN </t>
    </r>
  </si>
  <si>
    <t>Fixed Broadband Penetration ≥ 2 Mb/s e ≥ 10 Mb/s in the population in the European Union</t>
  </si>
  <si>
    <t>Megabit per second</t>
  </si>
  <si>
    <r>
      <t>▪</t>
    </r>
    <r>
      <rPr>
        <sz val="7"/>
        <rFont val="Times New Roman"/>
        <family val="1"/>
      </rPr>
      <t>    </t>
    </r>
    <r>
      <rPr>
        <sz val="7"/>
        <color indexed="23"/>
        <rFont val="Times New Roman"/>
        <family val="1"/>
      </rPr>
      <t xml:space="preserve">  </t>
    </r>
    <r>
      <rPr>
        <b/>
        <sz val="9"/>
        <color indexed="23"/>
        <rFont val="Tahoma"/>
        <family val="2"/>
      </rPr>
      <t>.</t>
    </r>
  </si>
  <si>
    <r>
      <t>▪</t>
    </r>
    <r>
      <rPr>
        <sz val="7"/>
        <rFont val="Times New Roman"/>
        <family val="1"/>
      </rPr>
      <t xml:space="preserve">     </t>
    </r>
    <r>
      <rPr>
        <b/>
        <sz val="9"/>
        <rFont val="Tahoma"/>
        <family val="2"/>
      </rPr>
      <t xml:space="preserve">EUROSTAT    </t>
    </r>
  </si>
  <si>
    <t>Penetração de banda larga de acesso móvel activa no período de reporte *</t>
  </si>
  <si>
    <t>* O "número de clientes com acesso à Internet em banda larga móvel activos no período de reporte", refere-se aos clientes dos operadores móveis que podem aceder à Internet em banda larga móvel, e que o fizeram pelo menos uma vez no trimestre em questão.</t>
  </si>
  <si>
    <t>Clientes activos no período de reporte *</t>
  </si>
  <si>
    <t>* A "penetração de banda larga de acesso móvel activa no período de reporte", refere-se aos clientes dos operadores móveis que podem aceder à Internet em banda larga móvel, e que o fizeram pelo menos uma vez no trimestre em questão.</t>
  </si>
  <si>
    <t>Active mobile broadband penetration in the period of reporting *</t>
  </si>
  <si>
    <t>* "Active mobile broadband penetration in the period of reporting" concerns mobile service customerss who can access Internet through mobile broadband and did it at least once during the reference quarter (in this case 4th quarter of each year).</t>
  </si>
  <si>
    <t>Number of active subscribers during the reference period *</t>
  </si>
  <si>
    <t>* The "number of active subscribers during the reference period" concerns mobile servicecustomers who can access Internet through mobile broadband and did  it at least once during the reference quarter.</t>
  </si>
  <si>
    <t>Active subscribers during the reference period *</t>
  </si>
  <si>
    <t>2010**</t>
  </si>
  <si>
    <t>0</t>
  </si>
  <si>
    <t>Número de clientes activos no período de reporte *</t>
  </si>
  <si>
    <t>* O "número de clientes activos no período de reporte", refere-se aos clientes dos operadores móveis que podem aceder à Internet em banda larga móvel, e que o fizeram pelo menos uma vez no trimestre em questão.</t>
  </si>
  <si>
    <t>2010 **</t>
  </si>
  <si>
    <t>** No 4º Trimestre de 2008, a ZON - TV Cabo Portugal, S.A. iniciaram a actividade de prestador do Serviço Telefónico Móvel (STM) na modalidade de operador móvel virtual.</t>
  </si>
  <si>
    <t>4th Quarter of each year, Main telephone lines per 100 inhabitants</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</si>
</sst>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0.0"/>
    <numFmt numFmtId="166" formatCode="0.0"/>
    <numFmt numFmtId="167" formatCode="###\ ###\ ##0"/>
    <numFmt numFmtId="168" formatCode="#_####_###0"/>
    <numFmt numFmtId="169" formatCode="#_####_###0.0"/>
    <numFmt numFmtId="170" formatCode="#\ ###\ ##0"/>
    <numFmt numFmtId="171" formatCode="0.0%"/>
    <numFmt numFmtId="172" formatCode="#\ ##0"/>
    <numFmt numFmtId="173" formatCode="0.000"/>
    <numFmt numFmtId="174" formatCode="0.00000"/>
  </numFmts>
  <fonts count="118">
    <font>
      <sz val="10"/>
      <name val="Arial"/>
      <family val="0"/>
    </font>
    <font>
      <sz val="11"/>
      <color indexed="8"/>
      <name val="Calibri"/>
      <family val="2"/>
    </font>
    <font>
      <sz val="8"/>
      <name val="Arial"/>
      <family val="2"/>
    </font>
    <font>
      <b/>
      <vertAlign val="superscript"/>
      <sz val="10"/>
      <color indexed="56"/>
      <name val="Tahoma"/>
      <family val="2"/>
    </font>
    <font>
      <b/>
      <sz val="10"/>
      <name val="Univers 55"/>
      <family val="0"/>
    </font>
    <font>
      <b/>
      <sz val="12"/>
      <name val="Arial"/>
      <family val="2"/>
    </font>
    <font>
      <b/>
      <sz val="10"/>
      <name val="Arial"/>
      <family val="2"/>
    </font>
    <font>
      <b/>
      <sz val="9"/>
      <name val="Arial"/>
      <family val="2"/>
    </font>
    <font>
      <sz val="9"/>
      <name val="Arial"/>
      <family val="2"/>
    </font>
    <font>
      <sz val="10"/>
      <name val="Tahoma"/>
      <family val="2"/>
    </font>
    <font>
      <sz val="7"/>
      <name val="Times New Roman"/>
      <family val="1"/>
    </font>
    <font>
      <b/>
      <sz val="9"/>
      <name val="Tahoma"/>
      <family val="2"/>
    </font>
    <font>
      <b/>
      <sz val="11"/>
      <name val="Arial"/>
      <family val="2"/>
    </font>
    <font>
      <sz val="10"/>
      <color indexed="56"/>
      <name val="Arial"/>
      <family val="2"/>
    </font>
    <font>
      <b/>
      <sz val="10"/>
      <color indexed="56"/>
      <name val="Arial"/>
      <family val="2"/>
    </font>
    <font>
      <b/>
      <sz val="10"/>
      <color indexed="9"/>
      <name val="Arial"/>
      <family val="2"/>
    </font>
    <font>
      <sz val="10"/>
      <color indexed="63"/>
      <name val="Arial"/>
      <family val="2"/>
    </font>
    <font>
      <sz val="7"/>
      <name val="Arial"/>
      <family val="2"/>
    </font>
    <font>
      <sz val="8"/>
      <color indexed="56"/>
      <name val="Arial"/>
      <family val="2"/>
    </font>
    <font>
      <b/>
      <sz val="10"/>
      <color indexed="63"/>
      <name val="Arial"/>
      <family val="2"/>
    </font>
    <font>
      <b/>
      <sz val="10"/>
      <color indexed="8"/>
      <name val="Arial"/>
      <family val="2"/>
    </font>
    <font>
      <sz val="10"/>
      <color indexed="9"/>
      <name val="Arial"/>
      <family val="2"/>
    </font>
    <font>
      <sz val="9"/>
      <color indexed="56"/>
      <name val="Arial"/>
      <family val="2"/>
    </font>
    <font>
      <b/>
      <sz val="11"/>
      <color indexed="56"/>
      <name val="Arial"/>
      <family val="2"/>
    </font>
    <font>
      <b/>
      <sz val="8"/>
      <color indexed="63"/>
      <name val="Arial"/>
      <family val="2"/>
    </font>
    <font>
      <sz val="8"/>
      <color indexed="53"/>
      <name val="Arial"/>
      <family val="2"/>
    </font>
    <font>
      <i/>
      <sz val="10"/>
      <color indexed="56"/>
      <name val="Arial"/>
      <family val="2"/>
    </font>
    <font>
      <vertAlign val="superscript"/>
      <sz val="10"/>
      <color indexed="56"/>
      <name val="Arial"/>
      <family val="2"/>
    </font>
    <font>
      <b/>
      <i/>
      <sz val="10"/>
      <name val="Arial"/>
      <family val="2"/>
    </font>
    <font>
      <sz val="10"/>
      <color indexed="10"/>
      <name val="Arial"/>
      <family val="2"/>
    </font>
    <font>
      <b/>
      <sz val="10"/>
      <name val="Verdana"/>
      <family val="2"/>
    </font>
    <font>
      <sz val="10"/>
      <name val="Verdana"/>
      <family val="2"/>
    </font>
    <font>
      <b/>
      <sz val="12"/>
      <color indexed="54"/>
      <name val="Arial"/>
      <family val="2"/>
    </font>
    <font>
      <sz val="10"/>
      <color indexed="60"/>
      <name val="Arial"/>
      <family val="2"/>
    </font>
    <font>
      <sz val="8"/>
      <color indexed="18"/>
      <name val="Arial"/>
      <family val="2"/>
    </font>
    <font>
      <sz val="11"/>
      <name val="Calibri"/>
      <family val="2"/>
    </font>
    <font>
      <b/>
      <sz val="9"/>
      <name val="Verdana"/>
      <family val="2"/>
    </font>
    <font>
      <sz val="9"/>
      <name val="Verdana"/>
      <family val="2"/>
    </font>
    <font>
      <b/>
      <sz val="9"/>
      <color indexed="56"/>
      <name val="Arial"/>
      <family val="2"/>
    </font>
    <font>
      <sz val="9"/>
      <color indexed="60"/>
      <name val="Arial"/>
      <family val="2"/>
    </font>
    <font>
      <sz val="9"/>
      <color indexed="63"/>
      <name val="Arial"/>
      <family val="2"/>
    </font>
    <font>
      <sz val="9"/>
      <color indexed="18"/>
      <name val="Arial"/>
      <family val="2"/>
    </font>
    <font>
      <i/>
      <sz val="8"/>
      <name val="Arial"/>
      <family val="2"/>
    </font>
    <font>
      <i/>
      <sz val="10"/>
      <name val="Arial"/>
      <family val="2"/>
    </font>
    <font>
      <sz val="10"/>
      <color indexed="8"/>
      <name val="Arial"/>
      <family val="2"/>
    </font>
    <font>
      <b/>
      <sz val="8"/>
      <color indexed="9"/>
      <name val="Arial"/>
      <family val="2"/>
    </font>
    <font>
      <sz val="7"/>
      <color indexed="23"/>
      <name val="Times New Roman"/>
      <family val="1"/>
    </font>
    <font>
      <b/>
      <sz val="9"/>
      <color indexed="23"/>
      <name val="Tahoma"/>
      <family val="2"/>
    </font>
    <font>
      <sz val="8"/>
      <name val="Tahoma"/>
      <family val="2"/>
    </font>
    <font>
      <b/>
      <sz val="8"/>
      <name val="Tahoma"/>
      <family val="2"/>
    </font>
    <font>
      <b/>
      <sz val="7"/>
      <name val="Tahoma"/>
      <family val="2"/>
    </font>
    <font>
      <b/>
      <sz val="10"/>
      <name val="Tahoma"/>
      <family val="2"/>
    </font>
    <font>
      <sz val="12"/>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53"/>
      <name val="Calibri"/>
      <family val="2"/>
    </font>
    <font>
      <b/>
      <sz val="10"/>
      <color indexed="8"/>
      <name val="Verdana"/>
      <family val="2"/>
    </font>
    <font>
      <b/>
      <sz val="10"/>
      <color indexed="23"/>
      <name val="Arial"/>
      <family val="2"/>
    </font>
    <font>
      <b/>
      <sz val="10"/>
      <color indexed="53"/>
      <name val="Arial"/>
      <family val="2"/>
    </font>
    <font>
      <sz val="9"/>
      <color indexed="8"/>
      <name val="Arial"/>
      <family val="2"/>
    </font>
    <font>
      <sz val="10"/>
      <color indexed="53"/>
      <name val="Verdana"/>
      <family val="2"/>
    </font>
    <font>
      <b/>
      <sz val="8"/>
      <color indexed="8"/>
      <name val="Arial"/>
      <family val="2"/>
    </font>
    <font>
      <sz val="10"/>
      <color indexed="53"/>
      <name val="Arial"/>
      <family val="2"/>
    </font>
    <font>
      <i/>
      <sz val="10"/>
      <color indexed="53"/>
      <name val="Arial"/>
      <family val="2"/>
    </font>
    <font>
      <sz val="8"/>
      <color indexed="8"/>
      <name val="Arial"/>
      <family val="2"/>
    </font>
    <font>
      <sz val="7"/>
      <color indexed="8"/>
      <name val="Arial"/>
      <family val="2"/>
    </font>
    <font>
      <b/>
      <sz val="9"/>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1"/>
      <name val="Verdana"/>
      <family val="2"/>
    </font>
    <font>
      <b/>
      <sz val="10"/>
      <color theme="1"/>
      <name val="Arial"/>
      <family val="2"/>
    </font>
    <font>
      <b/>
      <sz val="10"/>
      <color theme="0" tint="-0.4999699890613556"/>
      <name val="Arial"/>
      <family val="2"/>
    </font>
    <font>
      <b/>
      <sz val="10"/>
      <color rgb="FFFF0000"/>
      <name val="Arial"/>
      <family val="2"/>
    </font>
    <font>
      <sz val="9"/>
      <color theme="1"/>
      <name val="Arial"/>
      <family val="2"/>
    </font>
    <font>
      <sz val="10"/>
      <color rgb="FFFF0000"/>
      <name val="Verdana"/>
      <family val="2"/>
    </font>
    <font>
      <b/>
      <sz val="8"/>
      <color rgb="FF000000"/>
      <name val="Arial"/>
      <family val="2"/>
    </font>
    <font>
      <sz val="10"/>
      <color rgb="FF003366"/>
      <name val="Arial"/>
      <family val="2"/>
    </font>
    <font>
      <sz val="10"/>
      <color rgb="FFFF0000"/>
      <name val="Arial"/>
      <family val="2"/>
    </font>
    <font>
      <i/>
      <sz val="10"/>
      <color rgb="FFFF0000"/>
      <name val="Arial"/>
      <family val="2"/>
    </font>
    <font>
      <sz val="8"/>
      <color theme="1"/>
      <name val="Arial"/>
      <family val="2"/>
    </font>
    <font>
      <b/>
      <sz val="10"/>
      <color rgb="FFFFFFFF"/>
      <name val="Arial"/>
      <family val="2"/>
    </font>
    <font>
      <b/>
      <sz val="10"/>
      <color rgb="FF003366"/>
      <name val="Arial"/>
      <family val="2"/>
    </font>
    <font>
      <b/>
      <sz val="10"/>
      <color rgb="FF000000"/>
      <name val="Arial"/>
      <family val="2"/>
    </font>
    <font>
      <sz val="10"/>
      <color rgb="FF000000"/>
      <name val="Arial"/>
      <family val="2"/>
    </font>
    <font>
      <sz val="8"/>
      <color rgb="FF000000"/>
      <name val="Arial"/>
      <family val="2"/>
    </font>
    <font>
      <sz val="7"/>
      <color rgb="FF000000"/>
      <name val="Arial"/>
      <family val="2"/>
    </font>
    <font>
      <sz val="9"/>
      <color rgb="FF000000"/>
      <name val="Arial"/>
      <family val="2"/>
    </font>
    <font>
      <sz val="10"/>
      <color rgb="FF333333"/>
      <name val="Arial"/>
      <family val="2"/>
    </font>
    <font>
      <b/>
      <sz val="9"/>
      <color rgb="FFFFFFFF"/>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2"/>
        <bgColor indexed="64"/>
      </patternFill>
    </fill>
    <fill>
      <patternFill patternType="solid">
        <fgColor indexed="22"/>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
      <patternFill patternType="solid">
        <fgColor theme="0" tint="-0.24997000396251678"/>
        <bgColor indexed="64"/>
      </patternFill>
    </fill>
    <fill>
      <patternFill patternType="solid">
        <fgColor rgb="FFFFFFFF"/>
        <bgColor indexed="64"/>
      </patternFill>
    </fill>
    <fill>
      <patternFill patternType="solid">
        <fgColor rgb="FF333399"/>
        <bgColor indexed="64"/>
      </patternFill>
    </fill>
    <fill>
      <patternFill patternType="solid">
        <fgColor rgb="FFC0C0C0"/>
        <bgColor indexed="64"/>
      </patternFill>
    </fill>
  </fills>
  <borders count="1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indexed="23"/>
      </bottom>
    </border>
    <border>
      <left style="thin">
        <color indexed="23"/>
      </left>
      <right/>
      <top/>
      <bottom style="thin">
        <color indexed="23"/>
      </bottom>
    </border>
    <border>
      <left style="thin">
        <color indexed="22"/>
      </left>
      <right/>
      <top/>
      <bottom style="thin">
        <color indexed="22"/>
      </bottom>
    </border>
    <border>
      <left/>
      <right/>
      <top style="thin">
        <color indexed="22"/>
      </top>
      <bottom/>
    </border>
    <border>
      <left/>
      <right style="thin">
        <color indexed="9"/>
      </right>
      <top/>
      <bottom/>
    </border>
    <border>
      <left/>
      <right style="thin">
        <color indexed="9"/>
      </right>
      <top style="thin">
        <color indexed="9"/>
      </top>
      <bottom/>
    </border>
    <border>
      <left/>
      <right style="thin">
        <color indexed="9"/>
      </right>
      <top/>
      <bottom style="thin">
        <color indexed="23"/>
      </bottom>
    </border>
    <border>
      <left style="thin">
        <color indexed="9"/>
      </left>
      <right/>
      <top/>
      <bottom style="thin">
        <color indexed="23"/>
      </bottom>
    </border>
    <border>
      <left style="thin">
        <color indexed="9"/>
      </left>
      <right style="thin">
        <color indexed="9"/>
      </right>
      <top style="thin">
        <color indexed="23"/>
      </top>
      <bottom style="thin">
        <color indexed="9"/>
      </bottom>
    </border>
    <border>
      <left style="thin">
        <color indexed="23"/>
      </left>
      <right/>
      <top/>
      <bottom/>
    </border>
    <border>
      <left/>
      <right/>
      <top/>
      <bottom style="thin">
        <color indexed="54"/>
      </bottom>
    </border>
    <border>
      <left style="thin">
        <color indexed="9"/>
      </left>
      <right style="thin">
        <color indexed="23"/>
      </right>
      <top/>
      <bottom style="thin">
        <color indexed="23"/>
      </bottom>
    </border>
    <border>
      <left/>
      <right/>
      <top style="thin">
        <color indexed="9"/>
      </top>
      <bottom/>
    </border>
    <border>
      <left style="thin">
        <color indexed="9"/>
      </left>
      <right style="thin">
        <color indexed="9"/>
      </right>
      <top/>
      <bottom/>
    </border>
    <border>
      <left style="thin">
        <color indexed="9"/>
      </left>
      <right style="thin">
        <color theme="0" tint="-0.3499799966812134"/>
      </right>
      <top style="thin">
        <color indexed="23"/>
      </top>
      <bottom style="thin">
        <color indexed="9"/>
      </bottom>
    </border>
    <border>
      <left style="thin">
        <color indexed="9"/>
      </left>
      <right style="thin">
        <color theme="0" tint="-0.3499799966812134"/>
      </right>
      <top style="thin">
        <color indexed="9"/>
      </top>
      <bottom/>
    </border>
    <border>
      <left style="thin">
        <color indexed="9"/>
      </left>
      <right style="thin">
        <color theme="0" tint="-0.4999699890613556"/>
      </right>
      <top/>
      <bottom/>
    </border>
    <border>
      <left style="thin">
        <color indexed="9"/>
      </left>
      <right style="thin">
        <color theme="0" tint="-0.4999699890613556"/>
      </right>
      <top/>
      <bottom style="thin">
        <color indexed="23"/>
      </bottom>
    </border>
    <border>
      <left/>
      <right style="thin">
        <color indexed="23"/>
      </right>
      <top/>
      <bottom style="thin">
        <color indexed="23"/>
      </bottom>
    </border>
    <border>
      <left style="thin">
        <color theme="0"/>
      </left>
      <right style="thin">
        <color theme="0"/>
      </right>
      <top/>
      <bottom/>
    </border>
    <border>
      <left style="thin">
        <color theme="0"/>
      </left>
      <right style="thin">
        <color indexed="23"/>
      </right>
      <top/>
      <bottom/>
    </border>
    <border>
      <left style="thin">
        <color indexed="23"/>
      </left>
      <right/>
      <top style="thin">
        <color indexed="23"/>
      </top>
      <bottom style="thin">
        <color indexed="9"/>
      </bottom>
    </border>
    <border>
      <left/>
      <right/>
      <top style="thin">
        <color indexed="23"/>
      </top>
      <bottom style="thin">
        <color indexed="9"/>
      </bottom>
    </border>
    <border>
      <left style="thin">
        <color indexed="9"/>
      </left>
      <right style="thin">
        <color indexed="23"/>
      </right>
      <top style="thin">
        <color indexed="23"/>
      </top>
      <bottom style="thin">
        <color indexed="9"/>
      </bottom>
    </border>
    <border>
      <left/>
      <right style="thin">
        <color indexed="23"/>
      </right>
      <top/>
      <bottom/>
    </border>
    <border>
      <left style="thin">
        <color rgb="FF808080"/>
      </left>
      <right style="thin">
        <color rgb="FF808080"/>
      </right>
      <top/>
      <bottom style="thin">
        <color rgb="FF808080"/>
      </bottom>
    </border>
    <border>
      <left/>
      <right style="thin">
        <color rgb="FF808080"/>
      </right>
      <top/>
      <bottom style="thin">
        <color rgb="FF808080"/>
      </bottom>
    </border>
    <border>
      <left style="thin">
        <color theme="0" tint="-0.24993999302387238"/>
      </left>
      <right/>
      <top/>
      <bottom style="thin">
        <color indexed="23"/>
      </bottom>
    </border>
    <border>
      <left/>
      <right style="thin">
        <color theme="0" tint="-0.24993999302387238"/>
      </right>
      <top/>
      <bottom style="thin">
        <color indexed="23"/>
      </bottom>
    </border>
    <border>
      <left style="thin">
        <color rgb="FFFFFFFF"/>
      </left>
      <right style="thin">
        <color rgb="FFFFFFFF"/>
      </right>
      <top/>
      <bottom/>
    </border>
    <border>
      <left style="thin">
        <color indexed="9"/>
      </left>
      <right style="thin">
        <color indexed="9"/>
      </right>
      <top style="thin">
        <color indexed="9"/>
      </top>
      <bottom/>
    </border>
    <border>
      <left/>
      <right style="thin">
        <color indexed="23"/>
      </right>
      <top style="thin">
        <color indexed="9"/>
      </top>
      <bottom/>
    </border>
    <border>
      <left style="thin">
        <color indexed="9"/>
      </left>
      <right style="thin">
        <color indexed="9"/>
      </right>
      <top/>
      <bottom style="thin">
        <color indexed="23"/>
      </bottom>
    </border>
    <border>
      <left style="thin">
        <color indexed="23"/>
      </left>
      <right/>
      <top style="thin">
        <color indexed="9"/>
      </top>
      <bottom/>
    </border>
    <border>
      <left style="thin">
        <color indexed="9"/>
      </left>
      <right/>
      <top style="thin">
        <color indexed="9"/>
      </top>
      <bottom/>
    </border>
    <border>
      <left style="thin">
        <color indexed="9"/>
      </left>
      <right style="thin">
        <color indexed="23"/>
      </right>
      <top style="thin">
        <color indexed="9"/>
      </top>
      <bottom/>
    </border>
    <border>
      <left style="thin">
        <color indexed="9"/>
      </left>
      <right style="thin">
        <color theme="0" tint="-0.3499799966812134"/>
      </right>
      <top/>
      <bottom/>
    </border>
    <border>
      <left style="thin">
        <color indexed="9"/>
      </left>
      <right style="thin">
        <color theme="0" tint="-0.3499799966812134"/>
      </right>
      <top/>
      <bottom style="thin">
        <color indexed="23"/>
      </bottom>
    </border>
    <border>
      <left style="thin">
        <color indexed="9"/>
      </left>
      <right/>
      <top/>
      <bottom/>
    </border>
    <border>
      <left/>
      <right style="thin">
        <color theme="0"/>
      </right>
      <top style="thin">
        <color indexed="23"/>
      </top>
      <bottom style="thin">
        <color indexed="9"/>
      </bottom>
    </border>
    <border>
      <left style="thin">
        <color theme="0"/>
      </left>
      <right style="thin">
        <color theme="0"/>
      </right>
      <top style="thin">
        <color indexed="23"/>
      </top>
      <bottom style="thin">
        <color indexed="9"/>
      </bottom>
    </border>
    <border>
      <left/>
      <right style="thin">
        <color theme="0" tint="-0.4999699890613556"/>
      </right>
      <top style="thin">
        <color indexed="23"/>
      </top>
      <bottom style="thin">
        <color indexed="9"/>
      </bottom>
    </border>
    <border>
      <left style="thin">
        <color indexed="9"/>
      </left>
      <right style="thin">
        <color theme="0" tint="-0.4999699890613556"/>
      </right>
      <top style="thin">
        <color indexed="23"/>
      </top>
      <bottom style="thin">
        <color indexed="9"/>
      </bottom>
    </border>
    <border>
      <left style="thin">
        <color indexed="9"/>
      </left>
      <right style="thin">
        <color theme="0" tint="-0.4999699890613556"/>
      </right>
      <top style="thin">
        <color indexed="9"/>
      </top>
      <bottom/>
    </border>
    <border>
      <left style="thin">
        <color indexed="9"/>
      </left>
      <right style="thin">
        <color indexed="9"/>
      </right>
      <top/>
      <bottom style="thin">
        <color indexed="55"/>
      </bottom>
    </border>
    <border>
      <left style="thin">
        <color theme="0"/>
      </left>
      <right style="thin">
        <color theme="0" tint="-0.4999699890613556"/>
      </right>
      <top/>
      <bottom/>
    </border>
    <border>
      <left/>
      <right style="thin">
        <color rgb="FFFFFFFF"/>
      </right>
      <top style="thin">
        <color rgb="FFFFFFFF"/>
      </top>
      <bottom/>
    </border>
    <border>
      <left/>
      <right/>
      <top style="thin">
        <color rgb="FFFFFFFF"/>
      </top>
      <bottom/>
    </border>
    <border>
      <left/>
      <right/>
      <top style="thin">
        <color indexed="23"/>
      </top>
      <bottom/>
    </border>
    <border>
      <left/>
      <right style="thin">
        <color theme="1" tint="0.49998000264167786"/>
      </right>
      <top style="thin">
        <color indexed="9"/>
      </top>
      <bottom/>
    </border>
    <border>
      <left style="thin">
        <color rgb="FF808080"/>
      </left>
      <right style="thin">
        <color theme="0"/>
      </right>
      <top/>
      <bottom/>
    </border>
    <border>
      <left style="thin">
        <color theme="0" tint="-0.24993999302387238"/>
      </left>
      <right/>
      <top style="thin">
        <color rgb="FF808080"/>
      </top>
      <bottom/>
    </border>
    <border>
      <left/>
      <right style="thin">
        <color theme="0" tint="-0.24993999302387238"/>
      </right>
      <top style="thin">
        <color rgb="FF808080"/>
      </top>
      <bottom/>
    </border>
    <border>
      <left/>
      <right/>
      <top style="thin">
        <color rgb="FF808080"/>
      </top>
      <bottom/>
    </border>
    <border>
      <left/>
      <right style="thin">
        <color rgb="FF808080"/>
      </right>
      <top style="thin">
        <color rgb="FF808080"/>
      </top>
      <bottom/>
    </border>
    <border>
      <left style="thin">
        <color theme="0" tint="-0.24993999302387238"/>
      </left>
      <right style="medium">
        <color rgb="FFFFFFFF"/>
      </right>
      <top/>
      <bottom/>
    </border>
    <border>
      <left/>
      <right style="thin">
        <color theme="0" tint="-0.24993999302387238"/>
      </right>
      <top/>
      <bottom/>
    </border>
    <border>
      <left style="thin">
        <color rgb="FF808080"/>
      </left>
      <right style="thin">
        <color theme="0"/>
      </right>
      <top/>
      <bottom style="thin">
        <color rgb="FF808080"/>
      </bottom>
    </border>
    <border>
      <left/>
      <right/>
      <top/>
      <bottom style="thin">
        <color rgb="FF808080"/>
      </bottom>
    </border>
    <border>
      <left style="thin">
        <color theme="0" tint="-0.24993999302387238"/>
      </left>
      <right/>
      <top/>
      <bottom style="thin">
        <color rgb="FF808080"/>
      </bottom>
    </border>
    <border>
      <left/>
      <right style="thin">
        <color theme="0" tint="-0.24993999302387238"/>
      </right>
      <top/>
      <bottom style="thin">
        <color rgb="FF808080"/>
      </bottom>
    </border>
    <border>
      <left style="thin">
        <color theme="0" tint="-0.24993999302387238"/>
      </left>
      <right/>
      <top style="thin">
        <color indexed="9"/>
      </top>
      <bottom/>
    </border>
    <border>
      <left/>
      <right style="thin">
        <color theme="0" tint="-0.24993999302387238"/>
      </right>
      <top style="thin">
        <color indexed="9"/>
      </top>
      <bottom/>
    </border>
    <border>
      <left style="thin">
        <color rgb="FF808080"/>
      </left>
      <right/>
      <top/>
      <bottom/>
    </border>
    <border>
      <left/>
      <right style="thin">
        <color theme="0"/>
      </right>
      <top/>
      <bottom/>
    </border>
    <border>
      <left/>
      <right style="thin">
        <color theme="1" tint="0.49998000264167786"/>
      </right>
      <top/>
      <bottom/>
    </border>
    <border>
      <left style="thin">
        <color theme="0" tint="-0.24993999302387238"/>
      </left>
      <right/>
      <top/>
      <bottom/>
    </border>
    <border>
      <left style="thin">
        <color rgb="FF808080"/>
      </left>
      <right/>
      <top/>
      <bottom style="thin">
        <color rgb="FF808080"/>
      </bottom>
    </border>
    <border>
      <left/>
      <right/>
      <top/>
      <bottom style="thin">
        <color theme="0" tint="-0.4999699890613556"/>
      </bottom>
    </border>
    <border>
      <left/>
      <right style="thin">
        <color theme="0"/>
      </right>
      <top/>
      <bottom style="thin">
        <color theme="1" tint="0.49998000264167786"/>
      </bottom>
    </border>
    <border>
      <left/>
      <right style="thin">
        <color theme="1" tint="0.49998000264167786"/>
      </right>
      <top/>
      <bottom style="thin">
        <color theme="1" tint="0.49998000264167786"/>
      </bottom>
    </border>
    <border>
      <left style="thin">
        <color theme="0"/>
      </left>
      <right style="thin">
        <color theme="0"/>
      </right>
      <top style="thin">
        <color theme="0" tint="-0.4999699890613556"/>
      </top>
      <bottom style="thin">
        <color indexed="9"/>
      </bottom>
    </border>
    <border>
      <left style="thin">
        <color theme="0" tint="-0.24993999302387238"/>
      </left>
      <right style="thin">
        <color theme="0" tint="-0.24993999302387238"/>
      </right>
      <top/>
      <bottom/>
    </border>
    <border>
      <left style="thin">
        <color theme="0" tint="-0.24993999302387238"/>
      </left>
      <right style="thin">
        <color theme="0" tint="-0.24993999302387238"/>
      </right>
      <top/>
      <bottom style="thin">
        <color indexed="23"/>
      </bottom>
    </border>
    <border>
      <left style="thin">
        <color indexed="23"/>
      </left>
      <right style="thin">
        <color theme="0"/>
      </right>
      <top/>
      <bottom/>
    </border>
    <border>
      <left style="thin">
        <color indexed="23"/>
      </left>
      <right style="medium">
        <color rgb="FFFFFFFF"/>
      </right>
      <top/>
      <bottom/>
    </border>
    <border>
      <left style="thin">
        <color theme="0" tint="-0.24993999302387238"/>
      </left>
      <right style="thin">
        <color theme="0" tint="-0.24993999302387238"/>
      </right>
      <top style="thin">
        <color indexed="9"/>
      </top>
      <bottom/>
    </border>
    <border>
      <left style="thin">
        <color indexed="23"/>
      </left>
      <right/>
      <top style="thin">
        <color indexed="23"/>
      </top>
      <bottom/>
    </border>
    <border>
      <left style="thin">
        <color indexed="55"/>
      </left>
      <right/>
      <top style="thin">
        <color indexed="9"/>
      </top>
      <bottom/>
    </border>
    <border>
      <left style="thin">
        <color indexed="55"/>
      </left>
      <right/>
      <top/>
      <bottom style="thin">
        <color indexed="55"/>
      </bottom>
    </border>
    <border>
      <left/>
      <right/>
      <top/>
      <bottom style="thin">
        <color indexed="55"/>
      </bottom>
    </border>
    <border>
      <left/>
      <right style="thin"/>
      <top/>
      <bottom/>
    </border>
    <border>
      <left style="thin">
        <color rgb="FF808080"/>
      </left>
      <right/>
      <top style="thin">
        <color rgb="FF808080"/>
      </top>
      <bottom/>
    </border>
    <border>
      <left/>
      <right style="thin">
        <color rgb="FF808080"/>
      </right>
      <top/>
      <bottom/>
    </border>
    <border>
      <left/>
      <right style="thin">
        <color theme="0" tint="-0.4999699890613556"/>
      </right>
      <top style="thin">
        <color indexed="9"/>
      </top>
      <bottom/>
    </border>
    <border>
      <left/>
      <right style="thin">
        <color theme="0" tint="-0.4999699890613556"/>
      </right>
      <top/>
      <bottom style="thin">
        <color indexed="23"/>
      </bottom>
    </border>
    <border>
      <left style="thin">
        <color indexed="55"/>
      </left>
      <right/>
      <top/>
      <bottom/>
    </border>
    <border>
      <left/>
      <right style="thin">
        <color theme="0" tint="-0.4999699890613556"/>
      </right>
      <top/>
      <bottom/>
    </border>
    <border>
      <left style="thin">
        <color rgb="FFFFFFFF"/>
      </left>
      <right/>
      <top/>
      <bottom/>
    </border>
    <border>
      <left/>
      <right style="thin">
        <color rgb="FFFFFFFF"/>
      </right>
      <top/>
      <bottom/>
    </border>
    <border>
      <left/>
      <right/>
      <top/>
      <bottom style="thin">
        <color indexed="22"/>
      </bottom>
    </border>
    <border>
      <left/>
      <right style="thin">
        <color theme="0" tint="-0.24993999302387238"/>
      </right>
      <top/>
      <bottom style="thin">
        <color theme="0" tint="-0.4999699890613556"/>
      </bottom>
    </border>
    <border>
      <left/>
      <right style="thin">
        <color theme="0"/>
      </right>
      <top style="thin">
        <color theme="0"/>
      </top>
      <bottom/>
    </border>
    <border>
      <left/>
      <right style="thin">
        <color theme="0"/>
      </right>
      <top/>
      <bottom style="thin">
        <color indexed="9"/>
      </bottom>
    </border>
    <border>
      <left style="thin">
        <color theme="0"/>
      </left>
      <right style="thin">
        <color theme="0"/>
      </right>
      <top style="thin">
        <color theme="1" tint="0.49998000264167786"/>
      </top>
      <bottom style="thin">
        <color theme="0"/>
      </bottom>
    </border>
    <border>
      <left style="thin">
        <color theme="0"/>
      </left>
      <right style="thin">
        <color theme="0"/>
      </right>
      <top style="thin">
        <color theme="0"/>
      </top>
      <bottom/>
    </border>
    <border>
      <left style="thin">
        <color indexed="9"/>
      </left>
      <right style="thin">
        <color theme="0"/>
      </right>
      <top style="thin">
        <color indexed="23"/>
      </top>
      <bottom style="thin">
        <color theme="0"/>
      </bottom>
    </border>
    <border>
      <left style="thin">
        <color theme="0"/>
      </left>
      <right style="thin">
        <color theme="0"/>
      </right>
      <top style="thin">
        <color indexed="23"/>
      </top>
      <bottom style="thin">
        <color theme="0"/>
      </bottom>
    </border>
    <border>
      <left style="thin">
        <color theme="0"/>
      </left>
      <right style="thin">
        <color indexed="9"/>
      </right>
      <top style="thin">
        <color indexed="23"/>
      </top>
      <bottom style="thin">
        <color theme="0"/>
      </bottom>
    </border>
    <border>
      <left style="thin">
        <color theme="0"/>
      </left>
      <right style="thin">
        <color theme="0"/>
      </right>
      <top style="thin">
        <color rgb="FF808080"/>
      </top>
      <bottom style="thin">
        <color theme="0"/>
      </bottom>
    </border>
    <border>
      <left style="thin">
        <color theme="0"/>
      </left>
      <right style="thin">
        <color theme="0" tint="-0.4999699890613556"/>
      </right>
      <top style="thin">
        <color rgb="FF808080"/>
      </top>
      <bottom style="thin">
        <color theme="0"/>
      </bottom>
    </border>
    <border>
      <left style="thin">
        <color theme="0"/>
      </left>
      <right style="thin">
        <color theme="0" tint="-0.4999699890613556"/>
      </right>
      <top style="thin">
        <color theme="0"/>
      </top>
      <bottom/>
    </border>
    <border>
      <left style="thin">
        <color rgb="FF808080"/>
      </left>
      <right style="thin">
        <color theme="0"/>
      </right>
      <top style="thin">
        <color rgb="FF808080"/>
      </top>
      <bottom style="thin">
        <color theme="0"/>
      </bottom>
    </border>
    <border>
      <left style="thin">
        <color rgb="FF808080"/>
      </left>
      <right style="thin">
        <color theme="0"/>
      </right>
      <top style="thin">
        <color theme="0"/>
      </top>
      <bottom/>
    </border>
    <border>
      <left/>
      <right style="thin">
        <color theme="0"/>
      </right>
      <top style="thin">
        <color indexed="23"/>
      </top>
      <bottom style="thin">
        <color theme="0"/>
      </bottom>
    </border>
    <border>
      <left style="thin">
        <color indexed="9"/>
      </left>
      <right style="thin">
        <color theme="0" tint="-0.24993999302387238"/>
      </right>
      <top/>
      <bottom/>
    </border>
    <border>
      <left style="thin">
        <color theme="0"/>
      </left>
      <right/>
      <top style="thin">
        <color theme="0" tint="-0.4999699890613556"/>
      </top>
      <bottom style="thin">
        <color theme="0"/>
      </bottom>
    </border>
    <border>
      <left/>
      <right style="thin">
        <color theme="0" tint="-0.4999699890613556"/>
      </right>
      <top style="thin">
        <color theme="0" tint="-0.4999699890613556"/>
      </top>
      <bottom style="thin">
        <color theme="0"/>
      </bottom>
    </border>
    <border>
      <left style="thin">
        <color theme="0"/>
      </left>
      <right style="thin">
        <color theme="0"/>
      </right>
      <top/>
      <bottom style="thin">
        <color indexed="9"/>
      </bottom>
    </border>
    <border>
      <left/>
      <right style="thin">
        <color theme="0"/>
      </right>
      <top style="thin">
        <color theme="1" tint="0.49998000264167786"/>
      </top>
      <bottom style="thin">
        <color theme="0"/>
      </bottom>
    </border>
    <border>
      <left style="thin">
        <color theme="0"/>
      </left>
      <right/>
      <top style="thin">
        <color theme="1" tint="0.49998000264167786"/>
      </top>
      <bottom style="thin">
        <color theme="0"/>
      </bottom>
    </border>
    <border>
      <left/>
      <right style="thin">
        <color theme="0" tint="-0.4999699890613556"/>
      </right>
      <top style="thin">
        <color theme="1" tint="0.49998000264167786"/>
      </top>
      <bottom style="thin">
        <color theme="0"/>
      </bottom>
    </border>
    <border>
      <left/>
      <right style="thin">
        <color theme="0"/>
      </right>
      <top style="thin">
        <color theme="0" tint="-0.4999699890613556"/>
      </top>
      <bottom style="thin">
        <color theme="0"/>
      </bottom>
    </border>
    <border>
      <left style="thin">
        <color theme="0"/>
      </left>
      <right style="thin">
        <color theme="0"/>
      </right>
      <top style="thin">
        <color theme="0" tint="-0.4999699890613556"/>
      </top>
      <bottom style="thin">
        <color theme="0"/>
      </bottom>
    </border>
    <border>
      <left style="thin">
        <color theme="0" tint="-0.4999699890613556"/>
      </left>
      <right/>
      <top style="thin">
        <color indexed="23"/>
      </top>
      <bottom/>
    </border>
    <border>
      <left style="thin">
        <color theme="0" tint="-0.4999699890613556"/>
      </left>
      <right/>
      <top/>
      <bottom/>
    </border>
    <border>
      <left style="thin">
        <color theme="0"/>
      </left>
      <right style="thin">
        <color theme="0" tint="-0.4999699890613556"/>
      </right>
      <top/>
      <bottom style="thin">
        <color indexed="9"/>
      </bottom>
    </border>
    <border>
      <left style="thin">
        <color indexed="9"/>
      </left>
      <right style="thin">
        <color theme="0"/>
      </right>
      <top style="thin">
        <color indexed="9"/>
      </top>
      <bottom/>
    </border>
    <border>
      <left style="thin">
        <color indexed="9"/>
      </left>
      <right style="thin">
        <color theme="0"/>
      </right>
      <top/>
      <bottom style="thin">
        <color indexed="9"/>
      </bottom>
    </border>
    <border>
      <left/>
      <right style="thin">
        <color theme="0"/>
      </right>
      <top style="thin">
        <color indexed="23"/>
      </top>
      <bottom/>
    </border>
    <border>
      <left/>
      <right style="thin">
        <color indexed="23"/>
      </right>
      <top style="thin">
        <color theme="0"/>
      </top>
      <bottom/>
    </border>
    <border>
      <left/>
      <right style="thin">
        <color indexed="23"/>
      </right>
      <top/>
      <bottom style="thin">
        <color indexed="9"/>
      </bottom>
    </border>
    <border>
      <left style="thin">
        <color theme="0"/>
      </left>
      <right style="thin">
        <color indexed="23"/>
      </right>
      <top style="thin">
        <color indexed="23"/>
      </top>
      <bottom style="thin">
        <color theme="0"/>
      </bottom>
    </border>
    <border>
      <left style="thin">
        <color theme="0"/>
      </left>
      <right style="thin">
        <color theme="0" tint="-0.4999699890613556"/>
      </right>
      <top style="thin">
        <color indexed="23"/>
      </top>
      <bottom style="thin">
        <color theme="0"/>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26" borderId="0" applyNumberFormat="0" applyBorder="0" applyAlignment="0" applyProtection="0"/>
    <xf numFmtId="0" fontId="83" fillId="27" borderId="1" applyNumberFormat="0" applyAlignment="0" applyProtection="0"/>
    <xf numFmtId="0" fontId="8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5" fillId="0" borderId="0" applyNumberFormat="0" applyFill="0" applyBorder="0" applyAlignment="0" applyProtection="0"/>
    <xf numFmtId="0" fontId="0" fillId="0" borderId="0" applyNumberFormat="0" applyFill="0" applyBorder="0" applyAlignment="0" applyProtection="0"/>
    <xf numFmtId="0" fontId="86" fillId="29" borderId="0" applyNumberFormat="0" applyBorder="0" applyAlignment="0" applyProtection="0"/>
    <xf numFmtId="0" fontId="87" fillId="0" borderId="3" applyNumberFormat="0" applyFill="0" applyAlignment="0" applyProtection="0"/>
    <xf numFmtId="0" fontId="88" fillId="0" borderId="4" applyNumberFormat="0" applyFill="0" applyAlignment="0" applyProtection="0"/>
    <xf numFmtId="0" fontId="89" fillId="0" borderId="5" applyNumberFormat="0" applyFill="0" applyAlignment="0" applyProtection="0"/>
    <xf numFmtId="0" fontId="89" fillId="0" borderId="0" applyNumberFormat="0" applyFill="0" applyBorder="0" applyAlignment="0" applyProtection="0"/>
    <xf numFmtId="0" fontId="8" fillId="0" borderId="0" applyNumberFormat="0" applyFill="0" applyBorder="0" applyAlignment="0" applyProtection="0"/>
    <xf numFmtId="0" fontId="90" fillId="30" borderId="1" applyNumberFormat="0" applyAlignment="0" applyProtection="0"/>
    <xf numFmtId="0" fontId="91" fillId="0" borderId="6" applyNumberFormat="0" applyFill="0" applyAlignment="0" applyProtection="0"/>
    <xf numFmtId="0" fontId="92"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93" fillId="27" borderId="8" applyNumberFormat="0" applyAlignment="0" applyProtection="0"/>
    <xf numFmtId="9" fontId="0" fillId="0" borderId="0" applyFont="0" applyFill="0" applyBorder="0" applyAlignment="0" applyProtection="0"/>
    <xf numFmtId="0" fontId="94" fillId="0" borderId="0" applyNumberFormat="0" applyFill="0" applyBorder="0" applyAlignment="0" applyProtection="0"/>
    <xf numFmtId="0" fontId="95" fillId="0" borderId="9" applyNumberFormat="0" applyFill="0" applyAlignment="0" applyProtection="0"/>
    <xf numFmtId="0" fontId="96" fillId="0" borderId="0" applyNumberFormat="0" applyFill="0" applyBorder="0" applyAlignment="0" applyProtection="0"/>
  </cellStyleXfs>
  <cellXfs count="1452">
    <xf numFmtId="0" fontId="0" fillId="0" borderId="0" xfId="0" applyAlignment="1">
      <alignment/>
    </xf>
    <xf numFmtId="0" fontId="0" fillId="0" borderId="0" xfId="15" applyFont="1" applyBorder="1">
      <alignment/>
      <protection/>
    </xf>
    <xf numFmtId="0" fontId="6" fillId="0" borderId="0" xfId="15" applyFont="1" applyBorder="1" applyAlignment="1">
      <alignment horizontal="left" vertical="center"/>
      <protection/>
    </xf>
    <xf numFmtId="0" fontId="8" fillId="0" borderId="0" xfId="15" applyFont="1" applyBorder="1">
      <alignment/>
      <protection/>
    </xf>
    <xf numFmtId="0" fontId="8" fillId="0" borderId="0" xfId="54" applyBorder="1" applyAlignment="1" applyProtection="1">
      <alignment/>
      <protection/>
    </xf>
    <xf numFmtId="0" fontId="7" fillId="0" borderId="0" xfId="54" applyFont="1" applyBorder="1" applyAlignment="1" applyProtection="1">
      <alignment/>
      <protection/>
    </xf>
    <xf numFmtId="0" fontId="6" fillId="0" borderId="0" xfId="15" applyFont="1" applyBorder="1" applyAlignment="1">
      <alignment horizontal="justify" vertical="center"/>
      <protection/>
    </xf>
    <xf numFmtId="0" fontId="0" fillId="0" borderId="0" xfId="15" applyFont="1" applyBorder="1" applyAlignment="1">
      <alignment horizontal="justify" vertical="center"/>
      <protection/>
    </xf>
    <xf numFmtId="0" fontId="6" fillId="0" borderId="0" xfId="15" applyFont="1" applyBorder="1" applyAlignment="1">
      <alignment vertical="center"/>
      <protection/>
    </xf>
    <xf numFmtId="165" fontId="13" fillId="33" borderId="0" xfId="15" applyNumberFormat="1" applyFont="1" applyFill="1" applyBorder="1" applyAlignment="1">
      <alignment horizontal="center" vertical="center"/>
      <protection/>
    </xf>
    <xf numFmtId="0" fontId="2" fillId="0" borderId="0" xfId="15" applyFont="1" applyFill="1" applyAlignment="1">
      <alignment vertical="center"/>
      <protection/>
    </xf>
    <xf numFmtId="167" fontId="0" fillId="33" borderId="0" xfId="15" applyNumberFormat="1" applyFont="1" applyFill="1" applyBorder="1" applyAlignment="1">
      <alignment horizontal="center" vertical="center"/>
      <protection/>
    </xf>
    <xf numFmtId="1" fontId="0" fillId="33" borderId="0" xfId="62" applyNumberFormat="1" applyFont="1" applyFill="1" applyBorder="1" applyAlignment="1">
      <alignment horizontal="center" vertical="center"/>
    </xf>
    <xf numFmtId="165" fontId="13" fillId="33" borderId="10" xfId="15" applyNumberFormat="1" applyFont="1" applyFill="1" applyBorder="1" applyAlignment="1">
      <alignment horizontal="right" vertical="center"/>
      <protection/>
    </xf>
    <xf numFmtId="165" fontId="13" fillId="33" borderId="0" xfId="15" applyNumberFormat="1" applyFont="1" applyFill="1" applyBorder="1" applyAlignment="1">
      <alignment horizontal="right" vertical="center"/>
      <protection/>
    </xf>
    <xf numFmtId="168" fontId="13" fillId="33" borderId="0" xfId="15" applyNumberFormat="1" applyFont="1" applyFill="1" applyBorder="1" applyAlignment="1">
      <alignment horizontal="center" vertical="center"/>
      <protection/>
    </xf>
    <xf numFmtId="1" fontId="16" fillId="33" borderId="0" xfId="15" applyNumberFormat="1" applyFont="1" applyFill="1" applyBorder="1" applyAlignment="1">
      <alignment horizontal="center" vertical="center"/>
      <protection/>
    </xf>
    <xf numFmtId="1" fontId="13" fillId="33" borderId="10" xfId="15" applyNumberFormat="1" applyFont="1" applyFill="1" applyBorder="1" applyAlignment="1">
      <alignment horizontal="center" vertical="center"/>
      <protection/>
    </xf>
    <xf numFmtId="1" fontId="13" fillId="33" borderId="0" xfId="15" applyNumberFormat="1" applyFont="1" applyFill="1" applyBorder="1" applyAlignment="1">
      <alignment horizontal="center" vertical="center"/>
      <protection/>
    </xf>
    <xf numFmtId="1" fontId="0" fillId="33" borderId="0" xfId="15" applyNumberFormat="1" applyFont="1" applyFill="1" applyBorder="1" applyAlignment="1">
      <alignment horizontal="center" vertical="center"/>
      <protection/>
    </xf>
    <xf numFmtId="0" fontId="13" fillId="33" borderId="11" xfId="59" applyFont="1" applyFill="1" applyBorder="1" applyAlignment="1">
      <alignment horizontal="left" vertical="center"/>
      <protection/>
    </xf>
    <xf numFmtId="0" fontId="13" fillId="33" borderId="10" xfId="59" applyFont="1" applyFill="1" applyBorder="1" applyAlignment="1">
      <alignment horizontal="right" vertical="center"/>
      <protection/>
    </xf>
    <xf numFmtId="0" fontId="13" fillId="33" borderId="0" xfId="59" applyFont="1" applyFill="1" applyBorder="1" applyAlignment="1">
      <alignment horizontal="left" vertical="center"/>
      <protection/>
    </xf>
    <xf numFmtId="0" fontId="13" fillId="33" borderId="0" xfId="59" applyFont="1" applyFill="1" applyBorder="1" applyAlignment="1">
      <alignment horizontal="right" vertical="center"/>
      <protection/>
    </xf>
    <xf numFmtId="0" fontId="15" fillId="33" borderId="0" xfId="15" applyFont="1" applyFill="1" applyBorder="1" applyAlignment="1">
      <alignment horizontal="center" vertical="center"/>
      <protection/>
    </xf>
    <xf numFmtId="0" fontId="5" fillId="0" borderId="12" xfId="15" applyFont="1" applyBorder="1" applyAlignment="1">
      <alignment horizontal="left" vertical="center"/>
      <protection/>
    </xf>
    <xf numFmtId="1" fontId="0" fillId="0" borderId="0" xfId="62" applyNumberFormat="1" applyFont="1" applyFill="1" applyBorder="1" applyAlignment="1">
      <alignment horizontal="center" vertical="center"/>
    </xf>
    <xf numFmtId="0" fontId="0" fillId="0" borderId="13" xfId="15" applyFont="1" applyBorder="1">
      <alignment/>
      <protection/>
    </xf>
    <xf numFmtId="0" fontId="7" fillId="0" borderId="0" xfId="15" applyFont="1" applyBorder="1" applyAlignment="1" applyProtection="1">
      <alignment horizontal="left" vertical="center"/>
      <protection hidden="1"/>
    </xf>
    <xf numFmtId="0" fontId="7" fillId="0" borderId="0" xfId="54" applyFont="1" applyBorder="1" applyAlignment="1" applyProtection="1">
      <alignment horizontal="left" vertical="center"/>
      <protection hidden="1"/>
    </xf>
    <xf numFmtId="0" fontId="8" fillId="0" borderId="0" xfId="15" applyFont="1" applyBorder="1" applyAlignment="1" applyProtection="1">
      <alignment horizontal="left" vertical="center"/>
      <protection hidden="1"/>
    </xf>
    <xf numFmtId="0" fontId="8" fillId="0" borderId="0" xfId="54" applyBorder="1" applyAlignment="1" applyProtection="1">
      <alignment horizontal="left" vertical="center"/>
      <protection hidden="1"/>
    </xf>
    <xf numFmtId="0" fontId="0" fillId="0" borderId="0" xfId="48" applyAlignment="1" applyProtection="1">
      <alignment/>
      <protection/>
    </xf>
    <xf numFmtId="167" fontId="0" fillId="33" borderId="14" xfId="15" applyNumberFormat="1" applyFont="1" applyFill="1" applyBorder="1" applyAlignment="1">
      <alignment horizontal="center" vertical="center"/>
      <protection/>
    </xf>
    <xf numFmtId="1" fontId="0" fillId="0" borderId="14" xfId="62" applyNumberFormat="1" applyFont="1" applyFill="1" applyBorder="1" applyAlignment="1">
      <alignment horizontal="center" vertical="center"/>
    </xf>
    <xf numFmtId="168" fontId="13" fillId="33" borderId="15" xfId="15" applyNumberFormat="1" applyFont="1" applyFill="1" applyBorder="1" applyAlignment="1">
      <alignment horizontal="center" vertical="center"/>
      <protection/>
    </xf>
    <xf numFmtId="1" fontId="16" fillId="33" borderId="14" xfId="15" applyNumberFormat="1" applyFont="1" applyFill="1" applyBorder="1" applyAlignment="1">
      <alignment horizontal="center" vertical="center"/>
      <protection/>
    </xf>
    <xf numFmtId="1" fontId="13" fillId="33" borderId="16" xfId="15" applyNumberFormat="1" applyFont="1" applyFill="1" applyBorder="1" applyAlignment="1">
      <alignment horizontal="center" vertical="center"/>
      <protection/>
    </xf>
    <xf numFmtId="3" fontId="30" fillId="0" borderId="0" xfId="15" applyNumberFormat="1" applyFont="1" applyFill="1" applyBorder="1" applyAlignment="1">
      <alignment horizontal="right" vertical="center"/>
      <protection/>
    </xf>
    <xf numFmtId="3" fontId="31" fillId="0" borderId="0" xfId="15" applyNumberFormat="1" applyFont="1" applyFill="1" applyBorder="1" applyAlignment="1">
      <alignment horizontal="right" vertical="center"/>
      <protection/>
    </xf>
    <xf numFmtId="1" fontId="31" fillId="0" borderId="0" xfId="15" applyNumberFormat="1" applyFont="1" applyFill="1" applyBorder="1" applyAlignment="1">
      <alignment horizontal="center" vertical="center"/>
      <protection/>
    </xf>
    <xf numFmtId="165" fontId="13" fillId="0" borderId="0" xfId="15" applyNumberFormat="1" applyFont="1" applyFill="1" applyBorder="1" applyAlignment="1">
      <alignment horizontal="right" vertical="center"/>
      <protection/>
    </xf>
    <xf numFmtId="165" fontId="13" fillId="33" borderId="17" xfId="15" applyNumberFormat="1" applyFont="1" applyFill="1" applyBorder="1" applyAlignment="1">
      <alignment horizontal="center" vertical="center"/>
      <protection/>
    </xf>
    <xf numFmtId="0" fontId="15" fillId="33" borderId="15" xfId="15" applyFont="1" applyFill="1" applyBorder="1" applyAlignment="1">
      <alignment horizontal="center" vertical="center"/>
      <protection/>
    </xf>
    <xf numFmtId="0" fontId="15" fillId="34" borderId="18" xfId="15" applyFont="1" applyFill="1" applyBorder="1" applyAlignment="1">
      <alignment horizontal="center" vertical="center"/>
      <protection/>
    </xf>
    <xf numFmtId="0" fontId="6" fillId="35" borderId="19" xfId="15" applyFont="1" applyFill="1" applyBorder="1" applyAlignment="1">
      <alignment horizontal="left" vertical="center" indent="1"/>
      <protection/>
    </xf>
    <xf numFmtId="0" fontId="0" fillId="0" borderId="20" xfId="15" applyFont="1" applyBorder="1">
      <alignment/>
      <protection/>
    </xf>
    <xf numFmtId="0" fontId="32" fillId="0" borderId="20" xfId="15" applyFont="1" applyBorder="1" applyAlignment="1">
      <alignment vertical="center"/>
      <protection/>
    </xf>
    <xf numFmtId="0" fontId="30" fillId="0" borderId="11" xfId="15" applyFont="1" applyFill="1" applyBorder="1" applyAlignment="1">
      <alignment vertical="center"/>
      <protection/>
    </xf>
    <xf numFmtId="3" fontId="30" fillId="0" borderId="0" xfId="0" applyNumberFormat="1" applyFont="1" applyFill="1" applyBorder="1" applyAlignment="1">
      <alignment horizontal="right" vertical="center"/>
    </xf>
    <xf numFmtId="3" fontId="31" fillId="0" borderId="0" xfId="0" applyNumberFormat="1" applyFont="1" applyFill="1" applyBorder="1" applyAlignment="1">
      <alignment vertical="center"/>
    </xf>
    <xf numFmtId="0" fontId="30" fillId="0" borderId="0" xfId="0" applyFont="1" applyFill="1" applyBorder="1" applyAlignment="1">
      <alignment horizontal="center" vertical="center"/>
    </xf>
    <xf numFmtId="0" fontId="31" fillId="0" borderId="0" xfId="0" applyFont="1" applyFill="1" applyBorder="1" applyAlignment="1">
      <alignment horizontal="center" vertical="center" wrapText="1"/>
    </xf>
    <xf numFmtId="165" fontId="13" fillId="33" borderId="21" xfId="15" applyNumberFormat="1" applyFont="1" applyFill="1" applyBorder="1" applyAlignment="1">
      <alignment horizontal="center" vertical="center"/>
      <protection/>
    </xf>
    <xf numFmtId="168" fontId="13" fillId="33" borderId="22" xfId="15" applyNumberFormat="1" applyFont="1" applyFill="1" applyBorder="1" applyAlignment="1">
      <alignment horizontal="center" vertical="center"/>
      <protection/>
    </xf>
    <xf numFmtId="165" fontId="0" fillId="33" borderId="0" xfId="15" applyNumberFormat="1" applyFont="1" applyFill="1" applyBorder="1" applyAlignment="1">
      <alignment horizontal="left" vertical="center" indent="3"/>
      <protection/>
    </xf>
    <xf numFmtId="1" fontId="97" fillId="0" borderId="0" xfId="15" applyNumberFormat="1" applyFont="1" applyFill="1" applyBorder="1" applyAlignment="1">
      <alignment horizontal="center" vertical="center"/>
      <protection/>
    </xf>
    <xf numFmtId="3" fontId="98" fillId="0" borderId="0" xfId="15" applyNumberFormat="1" applyFont="1" applyFill="1" applyBorder="1" applyAlignment="1">
      <alignment horizontal="right" vertical="center"/>
      <protection/>
    </xf>
    <xf numFmtId="3" fontId="98" fillId="0" borderId="0" xfId="15" applyNumberFormat="1" applyFont="1" applyFill="1" applyBorder="1" applyAlignment="1">
      <alignment vertical="center"/>
      <protection/>
    </xf>
    <xf numFmtId="165" fontId="97" fillId="33" borderId="0" xfId="15" applyNumberFormat="1" applyFont="1" applyFill="1" applyBorder="1" applyAlignment="1">
      <alignment horizontal="center" vertical="center"/>
      <protection/>
    </xf>
    <xf numFmtId="0" fontId="98" fillId="0" borderId="0" xfId="0" applyFont="1" applyFill="1" applyBorder="1" applyAlignment="1">
      <alignment horizontal="center" vertical="center"/>
    </xf>
    <xf numFmtId="3" fontId="31" fillId="0" borderId="0" xfId="0" applyNumberFormat="1" applyFont="1" applyFill="1" applyBorder="1" applyAlignment="1">
      <alignment horizontal="right" vertical="center"/>
    </xf>
    <xf numFmtId="3" fontId="31" fillId="0" borderId="0" xfId="0" applyNumberFormat="1" applyFont="1" applyBorder="1" applyAlignment="1">
      <alignment vertical="center"/>
    </xf>
    <xf numFmtId="0" fontId="8" fillId="0" borderId="0" xfId="54" applyFont="1" applyBorder="1" applyAlignment="1" applyProtection="1">
      <alignment horizontal="left" vertical="center"/>
      <protection hidden="1"/>
    </xf>
    <xf numFmtId="1" fontId="0" fillId="0" borderId="23" xfId="62" applyNumberFormat="1" applyFont="1" applyFill="1" applyBorder="1" applyAlignment="1">
      <alignment horizontal="center" vertical="center"/>
    </xf>
    <xf numFmtId="0" fontId="15" fillId="34" borderId="24" xfId="15" applyFont="1" applyFill="1" applyBorder="1" applyAlignment="1">
      <alignment horizontal="center" vertical="center"/>
      <protection/>
    </xf>
    <xf numFmtId="0" fontId="15" fillId="33" borderId="25" xfId="15" applyFont="1" applyFill="1" applyBorder="1" applyAlignment="1">
      <alignment horizontal="center" vertical="center"/>
      <protection/>
    </xf>
    <xf numFmtId="1" fontId="16" fillId="33" borderId="26" xfId="15" applyNumberFormat="1" applyFont="1" applyFill="1" applyBorder="1" applyAlignment="1">
      <alignment horizontal="center" vertical="center"/>
      <protection/>
    </xf>
    <xf numFmtId="1" fontId="13" fillId="33" borderId="27" xfId="15" applyNumberFormat="1" applyFont="1" applyFill="1" applyBorder="1" applyAlignment="1">
      <alignment horizontal="center" vertical="center"/>
      <protection/>
    </xf>
    <xf numFmtId="167" fontId="0" fillId="33" borderId="26" xfId="15" applyNumberFormat="1" applyFont="1" applyFill="1" applyBorder="1" applyAlignment="1">
      <alignment horizontal="center" vertical="center"/>
      <protection/>
    </xf>
    <xf numFmtId="170" fontId="0" fillId="33" borderId="10" xfId="15" applyNumberFormat="1" applyFont="1" applyFill="1" applyBorder="1" applyAlignment="1">
      <alignment horizontal="center" vertical="center"/>
      <protection/>
    </xf>
    <xf numFmtId="170" fontId="97" fillId="33" borderId="10" xfId="15" applyNumberFormat="1" applyFont="1" applyFill="1" applyBorder="1" applyAlignment="1">
      <alignment horizontal="center" vertical="center"/>
      <protection/>
    </xf>
    <xf numFmtId="170" fontId="97" fillId="0" borderId="28" xfId="15" applyNumberFormat="1" applyFont="1" applyFill="1" applyBorder="1" applyAlignment="1">
      <alignment horizontal="center" vertical="center" wrapText="1"/>
      <protection/>
    </xf>
    <xf numFmtId="0" fontId="0" fillId="0" borderId="0" xfId="15" applyFont="1" applyAlignment="1">
      <alignment vertical="center"/>
      <protection/>
    </xf>
    <xf numFmtId="0" fontId="0" fillId="0" borderId="0" xfId="15" applyFont="1" applyAlignment="1">
      <alignment vertical="center"/>
      <protection/>
    </xf>
    <xf numFmtId="0" fontId="2" fillId="0" borderId="0" xfId="59" applyFont="1" applyBorder="1" applyAlignment="1">
      <alignment vertical="center"/>
      <protection/>
    </xf>
    <xf numFmtId="170" fontId="6" fillId="35" borderId="29" xfId="15" applyNumberFormat="1" applyFont="1" applyFill="1" applyBorder="1" applyAlignment="1">
      <alignment horizontal="center" vertical="center"/>
      <protection/>
    </xf>
    <xf numFmtId="170" fontId="99" fillId="35" borderId="29" xfId="15" applyNumberFormat="1" applyFont="1" applyFill="1" applyBorder="1" applyAlignment="1">
      <alignment horizontal="center" vertical="center"/>
      <protection/>
    </xf>
    <xf numFmtId="170" fontId="99" fillId="35" borderId="30" xfId="15" applyNumberFormat="1" applyFont="1" applyFill="1" applyBorder="1" applyAlignment="1">
      <alignment horizontal="center" vertical="center"/>
      <protection/>
    </xf>
    <xf numFmtId="0" fontId="14" fillId="35" borderId="31" xfId="15" applyFont="1" applyFill="1" applyBorder="1" applyAlignment="1">
      <alignment vertical="center"/>
      <protection/>
    </xf>
    <xf numFmtId="0" fontId="13" fillId="35" borderId="32" xfId="15" applyFont="1" applyFill="1" applyBorder="1" applyAlignment="1">
      <alignment vertical="center"/>
      <protection/>
    </xf>
    <xf numFmtId="0" fontId="14" fillId="35" borderId="32" xfId="15" applyFont="1" applyFill="1" applyBorder="1" applyAlignment="1">
      <alignment horizontal="right" vertical="center"/>
      <protection/>
    </xf>
    <xf numFmtId="0" fontId="15" fillId="34" borderId="33" xfId="15" applyFont="1" applyFill="1" applyBorder="1" applyAlignment="1">
      <alignment horizontal="center" vertical="center"/>
      <protection/>
    </xf>
    <xf numFmtId="170" fontId="0" fillId="0" borderId="0" xfId="15" applyNumberFormat="1" applyFont="1" applyAlignment="1">
      <alignment vertical="center"/>
      <protection/>
    </xf>
    <xf numFmtId="0" fontId="0" fillId="0" borderId="0" xfId="15" applyFont="1" applyAlignment="1">
      <alignment vertical="top"/>
      <protection/>
    </xf>
    <xf numFmtId="0" fontId="0" fillId="0" borderId="19" xfId="15" applyFont="1" applyFill="1" applyBorder="1" applyAlignment="1">
      <alignment horizontal="left" vertical="center" indent="1"/>
      <protection/>
    </xf>
    <xf numFmtId="3" fontId="36" fillId="0" borderId="0" xfId="15" applyNumberFormat="1" applyFont="1" applyFill="1" applyBorder="1" applyAlignment="1">
      <alignment horizontal="right" vertical="center"/>
      <protection/>
    </xf>
    <xf numFmtId="3" fontId="37" fillId="0" borderId="0" xfId="0" applyNumberFormat="1" applyFont="1" applyBorder="1" applyAlignment="1">
      <alignment vertical="center"/>
    </xf>
    <xf numFmtId="0" fontId="0" fillId="33" borderId="19" xfId="15" applyFont="1" applyFill="1" applyBorder="1" applyAlignment="1">
      <alignment horizontal="left" vertical="center" indent="1"/>
      <protection/>
    </xf>
    <xf numFmtId="0" fontId="99" fillId="0" borderId="34" xfId="15" applyFont="1" applyFill="1" applyBorder="1" applyAlignment="1">
      <alignment horizontal="center" vertical="center"/>
      <protection/>
    </xf>
    <xf numFmtId="0" fontId="14" fillId="0" borderId="0" xfId="15" applyFont="1" applyFill="1" applyAlignment="1">
      <alignment horizontal="right" vertical="center"/>
      <protection/>
    </xf>
    <xf numFmtId="0" fontId="0" fillId="0" borderId="0" xfId="15" applyFont="1" applyFill="1" applyAlignment="1">
      <alignment horizontal="right" vertical="center"/>
      <protection/>
    </xf>
    <xf numFmtId="0" fontId="14" fillId="0" borderId="0" xfId="15" applyFont="1" applyFill="1" applyAlignment="1">
      <alignment horizontal="right" vertical="top"/>
      <protection/>
    </xf>
    <xf numFmtId="0" fontId="13" fillId="33" borderId="11" xfId="59" applyFont="1" applyFill="1" applyBorder="1" applyAlignment="1">
      <alignment vertical="center"/>
      <protection/>
    </xf>
    <xf numFmtId="0" fontId="13" fillId="33" borderId="10" xfId="59" applyFont="1" applyFill="1" applyBorder="1" applyAlignment="1">
      <alignment vertical="center"/>
      <protection/>
    </xf>
    <xf numFmtId="0" fontId="8" fillId="0" borderId="0" xfId="54" applyFont="1" applyBorder="1" applyAlignment="1" applyProtection="1">
      <alignment/>
      <protection/>
    </xf>
    <xf numFmtId="0" fontId="100" fillId="0" borderId="0" xfId="15" applyFont="1" applyFill="1" applyBorder="1" applyAlignment="1">
      <alignment horizontal="center" vertical="center"/>
      <protection/>
    </xf>
    <xf numFmtId="0" fontId="8" fillId="0" borderId="0" xfId="15" applyFont="1" applyBorder="1" applyAlignment="1" applyProtection="1">
      <alignment vertical="center"/>
      <protection hidden="1"/>
    </xf>
    <xf numFmtId="0" fontId="0" fillId="0" borderId="0" xfId="15" applyFont="1" applyBorder="1" applyAlignment="1">
      <alignment vertical="center"/>
      <protection/>
    </xf>
    <xf numFmtId="0" fontId="101" fillId="0" borderId="0" xfId="15" applyFont="1" applyFill="1" applyAlignment="1">
      <alignment vertical="top" wrapText="1"/>
      <protection/>
    </xf>
    <xf numFmtId="1" fontId="8" fillId="33" borderId="0" xfId="15" applyNumberFormat="1" applyFont="1" applyFill="1" applyBorder="1" applyAlignment="1">
      <alignment horizontal="center" vertical="center"/>
      <protection/>
    </xf>
    <xf numFmtId="1" fontId="8" fillId="0" borderId="14" xfId="15" applyNumberFormat="1" applyFont="1" applyFill="1" applyBorder="1" applyAlignment="1">
      <alignment horizontal="center" vertical="center"/>
      <protection/>
    </xf>
    <xf numFmtId="1" fontId="102" fillId="0" borderId="0" xfId="15" applyNumberFormat="1" applyFont="1" applyFill="1" applyBorder="1" applyAlignment="1">
      <alignment horizontal="center" vertical="center"/>
      <protection/>
    </xf>
    <xf numFmtId="1" fontId="100" fillId="0" borderId="0" xfId="15" applyNumberFormat="1" applyFont="1" applyFill="1" applyBorder="1" applyAlignment="1">
      <alignment horizontal="center" vertical="center"/>
      <protection/>
    </xf>
    <xf numFmtId="0" fontId="101" fillId="0" borderId="0" xfId="15" applyFont="1" applyFill="1" applyBorder="1" applyAlignment="1">
      <alignment vertical="top" wrapText="1"/>
      <protection/>
    </xf>
    <xf numFmtId="167" fontId="97" fillId="0" borderId="14" xfId="15" applyNumberFormat="1" applyFont="1" applyFill="1" applyBorder="1" applyAlignment="1">
      <alignment horizontal="center" vertical="center"/>
      <protection/>
    </xf>
    <xf numFmtId="0" fontId="0" fillId="0" borderId="0" xfId="0" applyAlignment="1">
      <alignment horizontal="left" vertical="center" wrapText="1" indent="1"/>
    </xf>
    <xf numFmtId="3" fontId="103" fillId="0" borderId="0" xfId="15" applyNumberFormat="1" applyFont="1" applyFill="1" applyBorder="1" applyAlignment="1">
      <alignment vertical="top" wrapText="1"/>
      <protection/>
    </xf>
    <xf numFmtId="166" fontId="0" fillId="0" borderId="0" xfId="15" applyNumberFormat="1" applyFont="1" applyFill="1" applyBorder="1" applyAlignment="1">
      <alignment horizontal="center" vertical="center"/>
      <protection/>
    </xf>
    <xf numFmtId="166" fontId="97" fillId="0" borderId="0" xfId="15" applyNumberFormat="1" applyFont="1" applyFill="1" applyBorder="1" applyAlignment="1">
      <alignment horizontal="center" vertical="center"/>
      <protection/>
    </xf>
    <xf numFmtId="0" fontId="104" fillId="0" borderId="35" xfId="0" applyFont="1" applyBorder="1" applyAlignment="1">
      <alignment horizontal="center" vertical="center"/>
    </xf>
    <xf numFmtId="0" fontId="104" fillId="0" borderId="36" xfId="0" applyFont="1" applyBorder="1" applyAlignment="1">
      <alignment horizontal="center" vertical="center"/>
    </xf>
    <xf numFmtId="0" fontId="6" fillId="0" borderId="0" xfId="0" applyFont="1" applyBorder="1" applyAlignment="1">
      <alignment horizontal="right" vertical="top"/>
    </xf>
    <xf numFmtId="1" fontId="13" fillId="33" borderId="37" xfId="15" applyNumberFormat="1" applyFont="1" applyFill="1" applyBorder="1" applyAlignment="1">
      <alignment horizontal="center" vertical="center"/>
      <protection/>
    </xf>
    <xf numFmtId="1" fontId="13" fillId="33" borderId="38" xfId="15" applyNumberFormat="1" applyFont="1" applyFill="1" applyBorder="1" applyAlignment="1">
      <alignment horizontal="center" vertical="center"/>
      <protection/>
    </xf>
    <xf numFmtId="167" fontId="97" fillId="0" borderId="0" xfId="15" applyNumberFormat="1" applyFont="1" applyFill="1" applyBorder="1" applyAlignment="1">
      <alignment horizontal="center" vertical="center"/>
      <protection/>
    </xf>
    <xf numFmtId="0" fontId="0" fillId="0" borderId="0" xfId="15" applyFont="1" applyFill="1" applyBorder="1" applyAlignment="1" quotePrefix="1">
      <alignment horizontal="center" vertical="center"/>
      <protection/>
    </xf>
    <xf numFmtId="1" fontId="103" fillId="0" borderId="0" xfId="15" applyNumberFormat="1" applyFont="1" applyFill="1" applyBorder="1" applyAlignment="1">
      <alignment vertical="center" wrapText="1"/>
      <protection/>
    </xf>
    <xf numFmtId="170" fontId="31" fillId="0" borderId="0" xfId="15" applyNumberFormat="1" applyFont="1" applyFill="1" applyBorder="1" applyAlignment="1">
      <alignment vertical="center" wrapText="1"/>
      <protection/>
    </xf>
    <xf numFmtId="1" fontId="31" fillId="0" borderId="0" xfId="15" applyNumberFormat="1" applyFont="1" applyFill="1" applyBorder="1" applyAlignment="1">
      <alignment vertical="center" wrapText="1"/>
      <protection/>
    </xf>
    <xf numFmtId="172" fontId="31" fillId="0" borderId="0" xfId="15" applyNumberFormat="1" applyFont="1" applyFill="1" applyBorder="1" applyAlignment="1">
      <alignment vertical="center" wrapText="1"/>
      <protection/>
    </xf>
    <xf numFmtId="173" fontId="31" fillId="0" borderId="0" xfId="15" applyNumberFormat="1" applyFont="1" applyFill="1" applyBorder="1" applyAlignment="1">
      <alignment vertical="center" wrapText="1"/>
      <protection/>
    </xf>
    <xf numFmtId="0" fontId="31" fillId="0" borderId="0" xfId="15" applyFont="1" applyFill="1" applyBorder="1" applyAlignment="1">
      <alignment vertical="center" wrapText="1"/>
      <protection/>
    </xf>
    <xf numFmtId="167" fontId="31" fillId="0" borderId="0" xfId="15" applyNumberFormat="1" applyFont="1" applyFill="1" applyBorder="1" applyAlignment="1">
      <alignment vertical="center" wrapText="1"/>
      <protection/>
    </xf>
    <xf numFmtId="3" fontId="31" fillId="0" borderId="0" xfId="15" applyNumberFormat="1" applyFont="1" applyFill="1" applyBorder="1" applyAlignment="1">
      <alignment vertical="center" wrapText="1"/>
      <protection/>
    </xf>
    <xf numFmtId="166" fontId="31" fillId="0" borderId="0" xfId="15" applyNumberFormat="1" applyFont="1" applyFill="1" applyBorder="1" applyAlignment="1">
      <alignment vertical="center" wrapText="1"/>
      <protection/>
    </xf>
    <xf numFmtId="0" fontId="0" fillId="0" borderId="0" xfId="15" applyFont="1" applyFill="1" applyAlignment="1">
      <alignment vertical="top"/>
      <protection/>
    </xf>
    <xf numFmtId="0" fontId="100" fillId="0" borderId="0" xfId="15" applyFont="1" applyFill="1" applyBorder="1" applyAlignment="1">
      <alignment horizontal="center" vertical="top"/>
      <protection/>
    </xf>
    <xf numFmtId="170" fontId="6" fillId="35" borderId="30" xfId="15" applyNumberFormat="1" applyFont="1" applyFill="1" applyBorder="1" applyAlignment="1">
      <alignment horizontal="center" vertical="center"/>
      <protection/>
    </xf>
    <xf numFmtId="0" fontId="100" fillId="0" borderId="34" xfId="15" applyFont="1" applyFill="1" applyBorder="1" applyAlignment="1">
      <alignment horizontal="center" vertical="center"/>
      <protection/>
    </xf>
    <xf numFmtId="174" fontId="6" fillId="36" borderId="39" xfId="15" applyNumberFormat="1" applyFont="1" applyFill="1" applyBorder="1" applyAlignment="1">
      <alignment horizontal="center" vertical="center"/>
      <protection/>
    </xf>
    <xf numFmtId="1" fontId="0" fillId="33" borderId="0" xfId="15" applyNumberFormat="1" applyFont="1" applyFill="1" applyBorder="1" applyAlignment="1">
      <alignment horizontal="center" vertical="center"/>
      <protection/>
    </xf>
    <xf numFmtId="1" fontId="0" fillId="37" borderId="0" xfId="15" applyNumberFormat="1" applyFont="1" applyFill="1" applyBorder="1" applyAlignment="1">
      <alignment horizontal="center" vertical="center"/>
      <protection/>
    </xf>
    <xf numFmtId="2" fontId="0" fillId="37" borderId="0" xfId="15" applyNumberFormat="1" applyFont="1" applyFill="1" applyBorder="1" applyAlignment="1">
      <alignment horizontal="center" vertical="center"/>
      <protection/>
    </xf>
    <xf numFmtId="2" fontId="0" fillId="0" borderId="0" xfId="15" applyNumberFormat="1" applyFont="1" applyFill="1" applyBorder="1" applyAlignment="1">
      <alignment horizontal="center" vertical="center"/>
      <protection/>
    </xf>
    <xf numFmtId="1" fontId="0" fillId="0" borderId="0" xfId="15" applyNumberFormat="1" applyFont="1" applyFill="1" applyBorder="1" applyAlignment="1">
      <alignment horizontal="center" vertical="center"/>
      <protection/>
    </xf>
    <xf numFmtId="173" fontId="0" fillId="0" borderId="0" xfId="15" applyNumberFormat="1" applyFont="1" applyFill="1" applyBorder="1" applyAlignment="1">
      <alignment horizontal="center" vertical="center"/>
      <protection/>
    </xf>
    <xf numFmtId="1" fontId="105" fillId="37" borderId="0" xfId="15" applyNumberFormat="1" applyFont="1" applyFill="1" applyBorder="1" applyAlignment="1">
      <alignment horizontal="center" vertical="center"/>
      <protection/>
    </xf>
    <xf numFmtId="167" fontId="0" fillId="33" borderId="0" xfId="15" applyNumberFormat="1" applyFont="1" applyFill="1" applyBorder="1" applyAlignment="1">
      <alignment horizontal="center" vertical="center"/>
      <protection/>
    </xf>
    <xf numFmtId="0" fontId="2" fillId="33" borderId="0" xfId="15" applyFont="1" applyFill="1" applyBorder="1" applyAlignment="1">
      <alignment horizontal="left" vertical="center"/>
      <protection/>
    </xf>
    <xf numFmtId="0" fontId="2" fillId="0" borderId="0" xfId="15" applyFont="1" applyAlignment="1">
      <alignment vertical="top" wrapText="1"/>
      <protection/>
    </xf>
    <xf numFmtId="0" fontId="2" fillId="0" borderId="0" xfId="15" applyFont="1" applyAlignment="1">
      <alignment horizontal="left" vertical="top"/>
      <protection/>
    </xf>
    <xf numFmtId="0" fontId="2" fillId="0" borderId="0" xfId="15" applyFont="1" applyAlignment="1">
      <alignment vertical="top"/>
      <protection/>
    </xf>
    <xf numFmtId="164" fontId="18" fillId="0" borderId="0" xfId="15" applyNumberFormat="1" applyFont="1" applyAlignment="1">
      <alignment vertical="top"/>
      <protection/>
    </xf>
    <xf numFmtId="164" fontId="18" fillId="0" borderId="0" xfId="15" applyNumberFormat="1" applyFont="1" applyBorder="1" applyAlignment="1">
      <alignment vertical="top"/>
      <protection/>
    </xf>
    <xf numFmtId="0" fontId="18" fillId="0" borderId="0" xfId="15" applyFont="1" applyAlignment="1">
      <alignment vertical="top"/>
      <protection/>
    </xf>
    <xf numFmtId="0" fontId="0" fillId="0" borderId="0" xfId="15" applyFont="1" applyAlignment="1">
      <alignment vertical="top"/>
      <protection/>
    </xf>
    <xf numFmtId="0" fontId="0" fillId="0" borderId="0" xfId="0" applyAlignment="1">
      <alignment vertical="center" wrapText="1"/>
    </xf>
    <xf numFmtId="0" fontId="101" fillId="0" borderId="0" xfId="15" applyFont="1" applyFill="1" applyAlignment="1">
      <alignment vertical="top" wrapText="1"/>
      <protection/>
    </xf>
    <xf numFmtId="0" fontId="2" fillId="33" borderId="0" xfId="15" applyFont="1" applyFill="1" applyBorder="1" applyAlignment="1">
      <alignment horizontal="left" vertical="center" wrapText="1"/>
      <protection/>
    </xf>
    <xf numFmtId="0" fontId="2" fillId="0" borderId="0" xfId="15" applyFont="1" applyBorder="1" applyAlignment="1">
      <alignment horizontal="left" vertical="top" wrapText="1"/>
      <protection/>
    </xf>
    <xf numFmtId="0" fontId="2" fillId="0" borderId="0" xfId="15" applyFont="1" applyAlignment="1">
      <alignment horizontal="left" vertical="center"/>
      <protection/>
    </xf>
    <xf numFmtId="0" fontId="2" fillId="0" borderId="0" xfId="59" applyFont="1" applyFill="1" applyBorder="1" applyAlignment="1">
      <alignment horizontal="left" vertical="top"/>
      <protection/>
    </xf>
    <xf numFmtId="3" fontId="103" fillId="0" borderId="0" xfId="15" applyNumberFormat="1" applyFont="1" applyFill="1" applyBorder="1" applyAlignment="1">
      <alignment vertical="center" wrapText="1"/>
      <protection/>
    </xf>
    <xf numFmtId="3" fontId="103" fillId="0" borderId="0" xfId="15" applyNumberFormat="1" applyFont="1" applyFill="1" applyBorder="1" applyAlignment="1">
      <alignment horizontal="left" vertical="center" wrapText="1"/>
      <protection/>
    </xf>
    <xf numFmtId="0" fontId="0" fillId="33" borderId="19" xfId="15" applyFont="1" applyFill="1" applyBorder="1" applyAlignment="1">
      <alignment horizontal="left" vertical="top" indent="1"/>
      <protection/>
    </xf>
    <xf numFmtId="0" fontId="0" fillId="0" borderId="0" xfId="0" applyAlignment="1">
      <alignment vertical="top" wrapText="1"/>
    </xf>
    <xf numFmtId="0" fontId="2" fillId="0" borderId="0" xfId="15" applyFont="1" applyBorder="1" applyAlignment="1">
      <alignment horizontal="left" vertical="top"/>
      <protection/>
    </xf>
    <xf numFmtId="0" fontId="2" fillId="0" borderId="0" xfId="15" applyFont="1" applyAlignment="1">
      <alignment horizontal="left" vertical="center" wrapText="1"/>
      <protection/>
    </xf>
    <xf numFmtId="0" fontId="0" fillId="0" borderId="0" xfId="15" applyFont="1" applyFill="1" applyBorder="1" applyAlignment="1">
      <alignment horizontal="right" vertical="center"/>
      <protection/>
    </xf>
    <xf numFmtId="0" fontId="0" fillId="0" borderId="0" xfId="15" applyFont="1" applyBorder="1" applyAlignment="1">
      <alignment vertical="center"/>
      <protection/>
    </xf>
    <xf numFmtId="0" fontId="12" fillId="0" borderId="0" xfId="15" applyFont="1" applyFill="1" applyBorder="1" applyAlignment="1">
      <alignment horizontal="left" vertical="center"/>
      <protection/>
    </xf>
    <xf numFmtId="0" fontId="0" fillId="33" borderId="0" xfId="15" applyFont="1" applyFill="1" applyBorder="1" applyAlignment="1">
      <alignment vertical="center"/>
      <protection/>
    </xf>
    <xf numFmtId="0" fontId="12" fillId="0" borderId="0" xfId="15" applyFont="1" applyFill="1" applyBorder="1" applyAlignment="1">
      <alignment horizontal="right" vertical="center"/>
      <protection/>
    </xf>
    <xf numFmtId="0" fontId="6" fillId="0" borderId="0" xfId="15" applyFont="1" applyFill="1" applyBorder="1" applyAlignment="1">
      <alignment vertical="center"/>
      <protection/>
    </xf>
    <xf numFmtId="0" fontId="0" fillId="0" borderId="0" xfId="15" applyFont="1" applyFill="1" applyBorder="1" applyAlignment="1">
      <alignment vertical="center"/>
      <protection/>
    </xf>
    <xf numFmtId="0" fontId="4" fillId="0" borderId="28" xfId="15" applyFont="1" applyFill="1" applyBorder="1" applyAlignment="1">
      <alignment horizontal="right" vertical="center"/>
      <protection/>
    </xf>
    <xf numFmtId="0" fontId="6" fillId="0" borderId="11" xfId="15" applyFont="1" applyFill="1" applyBorder="1" applyAlignment="1">
      <alignment vertical="center"/>
      <protection/>
    </xf>
    <xf numFmtId="0" fontId="0" fillId="0" borderId="10" xfId="15" applyFont="1" applyFill="1" applyBorder="1" applyAlignment="1">
      <alignment vertical="center"/>
      <protection/>
    </xf>
    <xf numFmtId="0" fontId="6" fillId="0" borderId="0" xfId="15" applyFont="1" applyFill="1" applyBorder="1" applyAlignment="1">
      <alignment horizontal="right" vertical="center"/>
      <protection/>
    </xf>
    <xf numFmtId="0" fontId="6" fillId="0" borderId="28" xfId="15" applyFont="1" applyFill="1" applyBorder="1" applyAlignment="1">
      <alignment horizontal="right" vertical="center"/>
      <protection/>
    </xf>
    <xf numFmtId="0" fontId="4" fillId="0" borderId="34" xfId="15" applyFont="1" applyFill="1" applyBorder="1" applyAlignment="1">
      <alignment horizontal="right" vertical="center"/>
      <protection/>
    </xf>
    <xf numFmtId="0" fontId="0" fillId="0" borderId="0" xfId="15" applyFont="1" applyBorder="1" applyAlignment="1">
      <alignment vertical="center"/>
      <protection/>
    </xf>
    <xf numFmtId="0" fontId="8" fillId="0" borderId="0" xfId="15" applyFont="1" applyFill="1" applyBorder="1" applyAlignment="1">
      <alignment horizontal="right" vertical="center"/>
      <protection/>
    </xf>
    <xf numFmtId="0" fontId="2" fillId="0" borderId="0" xfId="15" applyFont="1" applyFill="1" applyBorder="1" applyAlignment="1">
      <alignment horizontal="left" vertical="center"/>
      <protection/>
    </xf>
    <xf numFmtId="0" fontId="8" fillId="0" borderId="0" xfId="15" applyFont="1" applyFill="1" applyBorder="1" applyAlignment="1">
      <alignment vertical="center"/>
      <protection/>
    </xf>
    <xf numFmtId="0" fontId="8" fillId="0" borderId="0" xfId="15" applyFont="1" applyBorder="1" applyAlignment="1">
      <alignment vertical="center"/>
      <protection/>
    </xf>
    <xf numFmtId="0" fontId="8" fillId="0" borderId="0" xfId="15" applyFont="1" applyAlignment="1">
      <alignment vertical="center"/>
      <protection/>
    </xf>
    <xf numFmtId="0" fontId="0" fillId="0" borderId="0" xfId="15" applyFont="1" applyFill="1" applyBorder="1" applyAlignment="1">
      <alignment horizontal="right" vertical="center"/>
      <protection/>
    </xf>
    <xf numFmtId="0" fontId="13" fillId="35" borderId="31" xfId="15" applyFont="1" applyFill="1" applyBorder="1" applyAlignment="1">
      <alignment vertical="center"/>
      <protection/>
    </xf>
    <xf numFmtId="0" fontId="13" fillId="33" borderId="19" xfId="15" applyFont="1" applyFill="1" applyBorder="1" applyAlignment="1">
      <alignment horizontal="left" vertical="center"/>
      <protection/>
    </xf>
    <xf numFmtId="0" fontId="13" fillId="33" borderId="0" xfId="15" applyFont="1" applyFill="1" applyBorder="1" applyAlignment="1">
      <alignment horizontal="left" vertical="center"/>
      <protection/>
    </xf>
    <xf numFmtId="0" fontId="13" fillId="33" borderId="0" xfId="15" applyFont="1" applyFill="1" applyBorder="1" applyAlignment="1">
      <alignment horizontal="center" vertical="center"/>
      <protection/>
    </xf>
    <xf numFmtId="0" fontId="13" fillId="33" borderId="40" xfId="15" applyFont="1" applyFill="1" applyBorder="1" applyAlignment="1">
      <alignment horizontal="center" vertical="center"/>
      <protection/>
    </xf>
    <xf numFmtId="0" fontId="13" fillId="33" borderId="41" xfId="15" applyFont="1" applyFill="1" applyBorder="1" applyAlignment="1">
      <alignment horizontal="center" vertical="center"/>
      <protection/>
    </xf>
    <xf numFmtId="0" fontId="6" fillId="33" borderId="19" xfId="15" applyFont="1" applyFill="1" applyBorder="1" applyAlignment="1">
      <alignment horizontal="left" vertical="center"/>
      <protection/>
    </xf>
    <xf numFmtId="0" fontId="6" fillId="33" borderId="0" xfId="15" applyFont="1" applyFill="1" applyBorder="1" applyAlignment="1">
      <alignment horizontal="left" vertical="center"/>
      <protection/>
    </xf>
    <xf numFmtId="0" fontId="6" fillId="33" borderId="0" xfId="15" applyFont="1" applyFill="1" applyBorder="1" applyAlignment="1">
      <alignment horizontal="center" vertical="center"/>
      <protection/>
    </xf>
    <xf numFmtId="0" fontId="6" fillId="33" borderId="23" xfId="15" applyFont="1" applyFill="1" applyBorder="1" applyAlignment="1">
      <alignment horizontal="center" vertical="center"/>
      <protection/>
    </xf>
    <xf numFmtId="0" fontId="99" fillId="33" borderId="34" xfId="15" applyFont="1" applyFill="1" applyBorder="1" applyAlignment="1">
      <alignment horizontal="center" vertical="center"/>
      <protection/>
    </xf>
    <xf numFmtId="0" fontId="0" fillId="33" borderId="0" xfId="15" applyFont="1" applyFill="1" applyBorder="1" applyAlignment="1">
      <alignment horizontal="left" vertical="center"/>
      <protection/>
    </xf>
    <xf numFmtId="0" fontId="0" fillId="33" borderId="0" xfId="15" applyFont="1" applyFill="1" applyBorder="1" applyAlignment="1">
      <alignment horizontal="center" vertical="center"/>
      <protection/>
    </xf>
    <xf numFmtId="0" fontId="0" fillId="33" borderId="23" xfId="15" applyFont="1" applyFill="1" applyBorder="1" applyAlignment="1">
      <alignment horizontal="center" vertical="center"/>
      <protection/>
    </xf>
    <xf numFmtId="0" fontId="97" fillId="33" borderId="34" xfId="15" applyFont="1" applyFill="1" applyBorder="1" applyAlignment="1">
      <alignment horizontal="center" vertical="center"/>
      <protection/>
    </xf>
    <xf numFmtId="0" fontId="16" fillId="0" borderId="0" xfId="15" applyFont="1" applyFill="1" applyBorder="1" applyAlignment="1">
      <alignment horizontal="right" vertical="center"/>
      <protection/>
    </xf>
    <xf numFmtId="0" fontId="97" fillId="0" borderId="34" xfId="15" applyFont="1" applyFill="1" applyBorder="1" applyAlignment="1">
      <alignment horizontal="center" vertical="center"/>
      <protection/>
    </xf>
    <xf numFmtId="0" fontId="106" fillId="0" borderId="0" xfId="15" applyFont="1" applyFill="1" applyAlignment="1">
      <alignment vertical="center" wrapText="1"/>
      <protection/>
    </xf>
    <xf numFmtId="0" fontId="16" fillId="0" borderId="0" xfId="15" applyFont="1" applyAlignment="1">
      <alignment vertical="center"/>
      <protection/>
    </xf>
    <xf numFmtId="0" fontId="0" fillId="0" borderId="23" xfId="15" applyFont="1" applyFill="1" applyBorder="1" applyAlignment="1">
      <alignment horizontal="center" vertical="center"/>
      <protection/>
    </xf>
    <xf numFmtId="0" fontId="13" fillId="33" borderId="11" xfId="15" applyFont="1" applyFill="1" applyBorder="1" applyAlignment="1">
      <alignment horizontal="left" vertical="center"/>
      <protection/>
    </xf>
    <xf numFmtId="0" fontId="13" fillId="33" borderId="10" xfId="15" applyFont="1" applyFill="1" applyBorder="1" applyAlignment="1">
      <alignment horizontal="left" vertical="center"/>
      <protection/>
    </xf>
    <xf numFmtId="0" fontId="13" fillId="33" borderId="10" xfId="15" applyFont="1" applyFill="1" applyBorder="1" applyAlignment="1">
      <alignment horizontal="center" vertical="center"/>
      <protection/>
    </xf>
    <xf numFmtId="0" fontId="13" fillId="33" borderId="42" xfId="15" applyFont="1" applyFill="1" applyBorder="1" applyAlignment="1">
      <alignment horizontal="center" vertical="center"/>
      <protection/>
    </xf>
    <xf numFmtId="0" fontId="97" fillId="33" borderId="28" xfId="15" applyFont="1" applyFill="1" applyBorder="1" applyAlignment="1">
      <alignment horizontal="center" vertical="center"/>
      <protection/>
    </xf>
    <xf numFmtId="0" fontId="97" fillId="0" borderId="0" xfId="15" applyFont="1" applyAlignment="1">
      <alignment vertical="center"/>
      <protection/>
    </xf>
    <xf numFmtId="0" fontId="2" fillId="0" borderId="0" xfId="15" applyFont="1" applyBorder="1" applyAlignment="1">
      <alignment horizontal="left" vertical="center"/>
      <protection/>
    </xf>
    <xf numFmtId="0" fontId="17" fillId="0" borderId="0" xfId="15" applyFont="1" applyBorder="1" applyAlignment="1">
      <alignment horizontal="left" vertical="center"/>
      <protection/>
    </xf>
    <xf numFmtId="0" fontId="6" fillId="0" borderId="10" xfId="15" applyFont="1" applyFill="1" applyBorder="1" applyAlignment="1">
      <alignment vertical="center"/>
      <protection/>
    </xf>
    <xf numFmtId="0" fontId="13" fillId="0" borderId="10" xfId="15" applyFont="1" applyFill="1" applyBorder="1" applyAlignment="1">
      <alignment vertical="center"/>
      <protection/>
    </xf>
    <xf numFmtId="0" fontId="13" fillId="0" borderId="0" xfId="15" applyFont="1" applyFill="1" applyBorder="1" applyAlignment="1">
      <alignment vertical="center"/>
      <protection/>
    </xf>
    <xf numFmtId="0" fontId="0" fillId="0" borderId="0" xfId="15" applyFont="1" applyFill="1" applyBorder="1" applyAlignment="1">
      <alignment vertical="center"/>
      <protection/>
    </xf>
    <xf numFmtId="164" fontId="13" fillId="0" borderId="0" xfId="15" applyNumberFormat="1" applyFont="1" applyBorder="1" applyAlignment="1">
      <alignment vertical="center"/>
      <protection/>
    </xf>
    <xf numFmtId="0" fontId="13" fillId="0" borderId="0" xfId="15" applyFont="1" applyBorder="1" applyAlignment="1">
      <alignment vertical="center"/>
      <protection/>
    </xf>
    <xf numFmtId="0" fontId="38" fillId="0" borderId="0" xfId="15" applyFont="1" applyFill="1" applyBorder="1" applyAlignment="1">
      <alignment horizontal="right" vertical="center"/>
      <protection/>
    </xf>
    <xf numFmtId="164" fontId="22" fillId="0" borderId="0" xfId="15" applyNumberFormat="1" applyFont="1" applyBorder="1" applyAlignment="1">
      <alignment vertical="center"/>
      <protection/>
    </xf>
    <xf numFmtId="0" fontId="22" fillId="0" borderId="0" xfId="15" applyFont="1" applyBorder="1" applyAlignment="1">
      <alignment vertical="center"/>
      <protection/>
    </xf>
    <xf numFmtId="0" fontId="14" fillId="0" borderId="0" xfId="15" applyFont="1" applyFill="1" applyBorder="1" applyAlignment="1">
      <alignment horizontal="right" vertical="center"/>
      <protection/>
    </xf>
    <xf numFmtId="0" fontId="18" fillId="0" borderId="0" xfId="15" applyFont="1" applyBorder="1" applyAlignment="1">
      <alignment vertical="center"/>
      <protection/>
    </xf>
    <xf numFmtId="0" fontId="0" fillId="0" borderId="0" xfId="0" applyAlignment="1">
      <alignment vertical="center"/>
    </xf>
    <xf numFmtId="0" fontId="15" fillId="35" borderId="31" xfId="15" applyFont="1" applyFill="1" applyBorder="1" applyAlignment="1">
      <alignment vertical="center"/>
      <protection/>
    </xf>
    <xf numFmtId="0" fontId="21" fillId="35" borderId="32" xfId="15" applyFont="1" applyFill="1" applyBorder="1" applyAlignment="1">
      <alignment vertical="center"/>
      <protection/>
    </xf>
    <xf numFmtId="0" fontId="15" fillId="35" borderId="32" xfId="15" applyFont="1" applyFill="1" applyBorder="1" applyAlignment="1">
      <alignment horizontal="right" vertical="center"/>
      <protection/>
    </xf>
    <xf numFmtId="0" fontId="0" fillId="0" borderId="0" xfId="0" applyBorder="1" applyAlignment="1">
      <alignment vertical="center"/>
    </xf>
    <xf numFmtId="0" fontId="13" fillId="33" borderId="43" xfId="15" applyFont="1" applyFill="1" applyBorder="1" applyAlignment="1">
      <alignment vertical="center"/>
      <protection/>
    </xf>
    <xf numFmtId="0" fontId="13" fillId="33" borderId="22" xfId="15" applyFont="1" applyFill="1" applyBorder="1" applyAlignment="1">
      <alignment vertical="center"/>
      <protection/>
    </xf>
    <xf numFmtId="0" fontId="14" fillId="33" borderId="22" xfId="15" applyFont="1" applyFill="1" applyBorder="1" applyAlignment="1">
      <alignment vertical="center"/>
      <protection/>
    </xf>
    <xf numFmtId="0" fontId="14" fillId="33" borderId="22" xfId="15" applyFont="1" applyFill="1" applyBorder="1" applyAlignment="1">
      <alignment horizontal="center" vertical="center"/>
      <protection/>
    </xf>
    <xf numFmtId="0" fontId="99" fillId="33" borderId="22" xfId="15" applyFont="1" applyFill="1" applyBorder="1" applyAlignment="1">
      <alignment horizontal="center" vertical="center"/>
      <protection/>
    </xf>
    <xf numFmtId="0" fontId="97" fillId="33" borderId="22" xfId="15" applyFont="1" applyFill="1" applyBorder="1" applyAlignment="1">
      <alignment horizontal="center" vertical="center"/>
      <protection/>
    </xf>
    <xf numFmtId="0" fontId="97" fillId="33" borderId="41" xfId="15" applyFont="1" applyFill="1" applyBorder="1" applyAlignment="1">
      <alignment horizontal="center" vertical="center"/>
      <protection/>
    </xf>
    <xf numFmtId="2" fontId="0" fillId="0" borderId="0" xfId="15" applyNumberFormat="1" applyFont="1" applyAlignment="1">
      <alignment vertical="center"/>
      <protection/>
    </xf>
    <xf numFmtId="0" fontId="6" fillId="35" borderId="0" xfId="15" applyFont="1" applyFill="1" applyBorder="1" applyAlignment="1">
      <alignment horizontal="left" vertical="center"/>
      <protection/>
    </xf>
    <xf numFmtId="165" fontId="6" fillId="35" borderId="0" xfId="15" applyNumberFormat="1" applyFont="1" applyFill="1" applyBorder="1" applyAlignment="1">
      <alignment horizontal="left" vertical="center"/>
      <protection/>
    </xf>
    <xf numFmtId="170" fontId="99" fillId="35" borderId="34" xfId="15" applyNumberFormat="1" applyFont="1" applyFill="1" applyBorder="1" applyAlignment="1">
      <alignment horizontal="center" vertical="center"/>
      <protection/>
    </xf>
    <xf numFmtId="165" fontId="6" fillId="33" borderId="0" xfId="15" applyNumberFormat="1" applyFont="1" applyFill="1" applyBorder="1" applyAlignment="1">
      <alignment horizontal="left" vertical="center"/>
      <protection/>
    </xf>
    <xf numFmtId="170" fontId="6" fillId="33" borderId="0" xfId="15" applyNumberFormat="1" applyFont="1" applyFill="1" applyBorder="1" applyAlignment="1">
      <alignment horizontal="center" vertical="center"/>
      <protection/>
    </xf>
    <xf numFmtId="170" fontId="99" fillId="33" borderId="0" xfId="15" applyNumberFormat="1" applyFont="1" applyFill="1" applyBorder="1" applyAlignment="1">
      <alignment horizontal="center" vertical="center"/>
      <protection/>
    </xf>
    <xf numFmtId="170" fontId="97" fillId="33" borderId="34" xfId="15" applyNumberFormat="1" applyFont="1" applyFill="1" applyBorder="1" applyAlignment="1">
      <alignment horizontal="center" vertical="center"/>
      <protection/>
    </xf>
    <xf numFmtId="0" fontId="107" fillId="0" borderId="0" xfId="0" applyFont="1" applyFill="1" applyAlignment="1">
      <alignment vertical="center" wrapText="1"/>
    </xf>
    <xf numFmtId="170" fontId="99" fillId="33" borderId="34" xfId="15" applyNumberFormat="1" applyFont="1" applyFill="1" applyBorder="1" applyAlignment="1">
      <alignment horizontal="center" vertical="center"/>
      <protection/>
    </xf>
    <xf numFmtId="165" fontId="0" fillId="33" borderId="0" xfId="15" applyNumberFormat="1" applyFont="1" applyFill="1" applyBorder="1" applyAlignment="1">
      <alignment horizontal="left" vertical="center"/>
      <protection/>
    </xf>
    <xf numFmtId="170" fontId="0" fillId="33" borderId="0" xfId="15" applyNumberFormat="1" applyFont="1" applyFill="1" applyBorder="1" applyAlignment="1">
      <alignment horizontal="center" vertical="center"/>
      <protection/>
    </xf>
    <xf numFmtId="170" fontId="97" fillId="33" borderId="0" xfId="15" applyNumberFormat="1" applyFont="1" applyFill="1" applyBorder="1" applyAlignment="1">
      <alignment horizontal="center" vertical="center"/>
      <protection/>
    </xf>
    <xf numFmtId="0" fontId="19" fillId="0" borderId="0" xfId="15" applyFont="1" applyFill="1" applyBorder="1" applyAlignment="1">
      <alignment horizontal="right" vertical="center"/>
      <protection/>
    </xf>
    <xf numFmtId="2" fontId="16" fillId="0" borderId="0" xfId="15" applyNumberFormat="1" applyFont="1" applyAlignment="1">
      <alignment vertical="center"/>
      <protection/>
    </xf>
    <xf numFmtId="0" fontId="13" fillId="0" borderId="0" xfId="15" applyFont="1" applyAlignment="1">
      <alignment vertical="center"/>
      <protection/>
    </xf>
    <xf numFmtId="2" fontId="13" fillId="0" borderId="0" xfId="15" applyNumberFormat="1" applyFont="1" applyAlignment="1">
      <alignment vertical="center"/>
      <protection/>
    </xf>
    <xf numFmtId="170" fontId="0" fillId="0" borderId="0" xfId="15" applyNumberFormat="1" applyFont="1" applyFill="1" applyBorder="1" applyAlignment="1">
      <alignment horizontal="center" vertical="center"/>
      <protection/>
    </xf>
    <xf numFmtId="170" fontId="97" fillId="0" borderId="0" xfId="15" applyNumberFormat="1" applyFont="1" applyFill="1" applyBorder="1" applyAlignment="1">
      <alignment horizontal="center" vertical="center"/>
      <protection/>
    </xf>
    <xf numFmtId="170" fontId="97" fillId="0" borderId="34" xfId="15" applyNumberFormat="1" applyFont="1" applyFill="1" applyBorder="1" applyAlignment="1">
      <alignment horizontal="center" vertical="center"/>
      <protection/>
    </xf>
    <xf numFmtId="0" fontId="19" fillId="0" borderId="0" xfId="15" applyFont="1" applyFill="1" applyAlignment="1">
      <alignment horizontal="right" vertical="center"/>
      <protection/>
    </xf>
    <xf numFmtId="166" fontId="97" fillId="0" borderId="34" xfId="15" applyNumberFormat="1" applyFont="1" applyFill="1" applyBorder="1" applyAlignment="1">
      <alignment horizontal="center" vertical="center"/>
      <protection/>
    </xf>
    <xf numFmtId="1" fontId="97" fillId="0" borderId="34" xfId="15" applyNumberFormat="1" applyFont="1" applyFill="1" applyBorder="1" applyAlignment="1">
      <alignment horizontal="center" vertical="center"/>
      <protection/>
    </xf>
    <xf numFmtId="172" fontId="97" fillId="33" borderId="34" xfId="15" applyNumberFormat="1" applyFont="1" applyFill="1" applyBorder="1" applyAlignment="1">
      <alignment horizontal="center" vertical="center" wrapText="1"/>
      <protection/>
    </xf>
    <xf numFmtId="0" fontId="17" fillId="0" borderId="0" xfId="15" applyFont="1" applyFill="1" applyAlignment="1">
      <alignment horizontal="right" vertical="center"/>
      <protection/>
    </xf>
    <xf numFmtId="3" fontId="6" fillId="0" borderId="0" xfId="15" applyNumberFormat="1" applyFont="1" applyFill="1" applyBorder="1" applyAlignment="1">
      <alignment horizontal="left" vertical="center"/>
      <protection/>
    </xf>
    <xf numFmtId="170" fontId="6" fillId="0" borderId="0" xfId="15" applyNumberFormat="1" applyFont="1" applyFill="1" applyBorder="1" applyAlignment="1">
      <alignment horizontal="center" vertical="center"/>
      <protection/>
    </xf>
    <xf numFmtId="170" fontId="99" fillId="0" borderId="34" xfId="15" applyNumberFormat="1" applyFont="1" applyFill="1" applyBorder="1" applyAlignment="1">
      <alignment horizontal="center" vertical="center"/>
      <protection/>
    </xf>
    <xf numFmtId="0" fontId="0" fillId="33" borderId="11" xfId="15" applyFont="1" applyFill="1" applyBorder="1" applyAlignment="1">
      <alignment horizontal="left" vertical="center"/>
      <protection/>
    </xf>
    <xf numFmtId="0" fontId="13" fillId="33" borderId="10" xfId="15" applyFont="1" applyFill="1" applyBorder="1" applyAlignment="1">
      <alignment horizontal="left" vertical="center" wrapText="1"/>
      <protection/>
    </xf>
    <xf numFmtId="165" fontId="13" fillId="33" borderId="10" xfId="15" applyNumberFormat="1" applyFont="1" applyFill="1" applyBorder="1" applyAlignment="1">
      <alignment horizontal="left" vertical="center"/>
      <protection/>
    </xf>
    <xf numFmtId="170" fontId="103" fillId="0" borderId="0" xfId="15" applyNumberFormat="1" applyFont="1" applyFill="1" applyBorder="1" applyAlignment="1">
      <alignment vertical="center" wrapText="1"/>
      <protection/>
    </xf>
    <xf numFmtId="0" fontId="17" fillId="0" borderId="0" xfId="15" applyFont="1" applyAlignment="1">
      <alignment horizontal="left" vertical="center"/>
      <protection/>
    </xf>
    <xf numFmtId="0" fontId="13" fillId="33" borderId="0" xfId="15" applyFont="1" applyFill="1" applyBorder="1" applyAlignment="1">
      <alignment horizontal="left" vertical="center" wrapText="1"/>
      <protection/>
    </xf>
    <xf numFmtId="165" fontId="13" fillId="33" borderId="0" xfId="15" applyNumberFormat="1" applyFont="1" applyFill="1" applyBorder="1" applyAlignment="1">
      <alignment horizontal="left" vertical="center"/>
      <protection/>
    </xf>
    <xf numFmtId="0" fontId="97" fillId="0" borderId="0" xfId="15" applyFont="1" applyBorder="1" applyAlignment="1">
      <alignment vertical="center"/>
      <protection/>
    </xf>
    <xf numFmtId="0" fontId="0" fillId="0" borderId="0" xfId="0" applyFill="1" applyAlignment="1">
      <alignment vertical="center" wrapText="1"/>
    </xf>
    <xf numFmtId="0" fontId="0" fillId="0" borderId="0" xfId="15" applyFont="1" applyFill="1" applyAlignment="1">
      <alignment horizontal="right" vertical="center"/>
      <protection/>
    </xf>
    <xf numFmtId="0" fontId="0" fillId="0" borderId="0" xfId="15" applyFont="1" applyFill="1" applyAlignment="1">
      <alignment vertical="center"/>
      <protection/>
    </xf>
    <xf numFmtId="0" fontId="17" fillId="0" borderId="0" xfId="15" applyFont="1" applyBorder="1" applyAlignment="1">
      <alignment vertical="center"/>
      <protection/>
    </xf>
    <xf numFmtId="170" fontId="0" fillId="0" borderId="0" xfId="15" applyNumberFormat="1" applyFont="1" applyBorder="1" applyAlignment="1">
      <alignment vertical="center"/>
      <protection/>
    </xf>
    <xf numFmtId="0" fontId="6" fillId="0" borderId="34" xfId="15" applyFont="1" applyFill="1" applyBorder="1" applyAlignment="1">
      <alignment horizontal="right" vertical="center"/>
      <protection/>
    </xf>
    <xf numFmtId="0" fontId="6" fillId="0" borderId="0" xfId="15" applyFont="1" applyAlignment="1">
      <alignment vertical="center"/>
      <protection/>
    </xf>
    <xf numFmtId="0" fontId="7" fillId="0" borderId="0" xfId="15" applyFont="1" applyFill="1" applyAlignment="1">
      <alignment horizontal="right" vertical="center"/>
      <protection/>
    </xf>
    <xf numFmtId="0" fontId="8" fillId="0" borderId="0" xfId="15" applyFont="1" applyFill="1" applyAlignment="1">
      <alignment vertical="center"/>
      <protection/>
    </xf>
    <xf numFmtId="0" fontId="22" fillId="0" borderId="0" xfId="15" applyFont="1" applyAlignment="1">
      <alignment vertical="center"/>
      <protection/>
    </xf>
    <xf numFmtId="0" fontId="18" fillId="0" borderId="0" xfId="15" applyFont="1" applyAlignment="1">
      <alignment vertical="center"/>
      <protection/>
    </xf>
    <xf numFmtId="3" fontId="13" fillId="33" borderId="19" xfId="15" applyNumberFormat="1" applyFont="1" applyFill="1" applyBorder="1" applyAlignment="1">
      <alignment vertical="center"/>
      <protection/>
    </xf>
    <xf numFmtId="3" fontId="13" fillId="33" borderId="0" xfId="15" applyNumberFormat="1" applyFont="1" applyFill="1" applyBorder="1" applyAlignment="1">
      <alignment vertical="center"/>
      <protection/>
    </xf>
    <xf numFmtId="3" fontId="13" fillId="33" borderId="0" xfId="15" applyNumberFormat="1" applyFont="1" applyFill="1" applyBorder="1" applyAlignment="1">
      <alignment horizontal="center" vertical="center"/>
      <protection/>
    </xf>
    <xf numFmtId="0" fontId="13" fillId="33" borderId="44" xfId="15" applyFont="1" applyFill="1" applyBorder="1" applyAlignment="1">
      <alignment horizontal="center" vertical="center"/>
      <protection/>
    </xf>
    <xf numFmtId="0" fontId="13" fillId="33" borderId="45" xfId="15" applyFont="1" applyFill="1" applyBorder="1" applyAlignment="1">
      <alignment horizontal="center" vertical="center"/>
      <protection/>
    </xf>
    <xf numFmtId="1" fontId="0" fillId="33" borderId="34" xfId="15" applyNumberFormat="1" applyFont="1" applyFill="1" applyBorder="1" applyAlignment="1">
      <alignment horizontal="center" vertical="center"/>
      <protection/>
    </xf>
    <xf numFmtId="3" fontId="13" fillId="33" borderId="11" xfId="15" applyNumberFormat="1" applyFont="1" applyFill="1" applyBorder="1" applyAlignment="1">
      <alignment vertical="center"/>
      <protection/>
    </xf>
    <xf numFmtId="3" fontId="13" fillId="33" borderId="10" xfId="15" applyNumberFormat="1" applyFont="1" applyFill="1" applyBorder="1" applyAlignment="1">
      <alignment vertical="center"/>
      <protection/>
    </xf>
    <xf numFmtId="3" fontId="13" fillId="33" borderId="10" xfId="15" applyNumberFormat="1" applyFont="1" applyFill="1" applyBorder="1" applyAlignment="1">
      <alignment horizontal="center" vertical="center"/>
      <protection/>
    </xf>
    <xf numFmtId="0" fontId="0" fillId="0" borderId="0" xfId="15" applyFont="1" applyAlignment="1">
      <alignment horizontal="center" vertical="center"/>
      <protection/>
    </xf>
    <xf numFmtId="1" fontId="13" fillId="0" borderId="0" xfId="15" applyNumberFormat="1" applyFont="1" applyFill="1" applyBorder="1" applyAlignment="1">
      <alignment horizontal="center" vertical="center"/>
      <protection/>
    </xf>
    <xf numFmtId="0" fontId="22" fillId="0" borderId="0" xfId="15" applyFont="1" applyFill="1" applyAlignment="1">
      <alignment horizontal="right" vertical="center"/>
      <protection/>
    </xf>
    <xf numFmtId="1" fontId="22" fillId="0" borderId="0" xfId="15" applyNumberFormat="1" applyFont="1" applyFill="1" applyBorder="1" applyAlignment="1">
      <alignment horizontal="center" vertical="center"/>
      <protection/>
    </xf>
    <xf numFmtId="0" fontId="13" fillId="0" borderId="0" xfId="15" applyFont="1" applyFill="1" applyAlignment="1">
      <alignment horizontal="right" vertical="center"/>
      <protection/>
    </xf>
    <xf numFmtId="0" fontId="21" fillId="35" borderId="31" xfId="15" applyFont="1" applyFill="1" applyBorder="1" applyAlignment="1">
      <alignment vertical="center"/>
      <protection/>
    </xf>
    <xf numFmtId="0" fontId="21" fillId="33" borderId="19" xfId="15" applyFont="1" applyFill="1" applyBorder="1" applyAlignment="1">
      <alignment vertical="center"/>
      <protection/>
    </xf>
    <xf numFmtId="0" fontId="21" fillId="33" borderId="0" xfId="15" applyFont="1" applyFill="1" applyBorder="1" applyAlignment="1">
      <alignment vertical="center"/>
      <protection/>
    </xf>
    <xf numFmtId="0" fontId="0" fillId="0" borderId="0" xfId="0" applyFill="1" applyAlignment="1">
      <alignment vertical="center"/>
    </xf>
    <xf numFmtId="0" fontId="0" fillId="0" borderId="0" xfId="0" applyFont="1" applyFill="1" applyAlignment="1">
      <alignment vertical="center"/>
    </xf>
    <xf numFmtId="0" fontId="0" fillId="0" borderId="0" xfId="0" applyFont="1" applyAlignment="1">
      <alignment vertical="center"/>
    </xf>
    <xf numFmtId="1" fontId="6" fillId="33" borderId="0" xfId="15" applyNumberFormat="1" applyFont="1" applyFill="1" applyBorder="1" applyAlignment="1">
      <alignment horizontal="center" vertical="center"/>
      <protection/>
    </xf>
    <xf numFmtId="1" fontId="6" fillId="33" borderId="14" xfId="15" applyNumberFormat="1" applyFont="1" applyFill="1" applyBorder="1" applyAlignment="1">
      <alignment horizontal="center" vertical="center"/>
      <protection/>
    </xf>
    <xf numFmtId="1" fontId="99" fillId="33" borderId="46" xfId="15" applyNumberFormat="1" applyFont="1" applyFill="1" applyBorder="1" applyAlignment="1">
      <alignment horizontal="center" vertical="center"/>
      <protection/>
    </xf>
    <xf numFmtId="4" fontId="0" fillId="0" borderId="0" xfId="15" applyNumberFormat="1" applyFont="1" applyFill="1" applyAlignment="1">
      <alignment vertical="center"/>
      <protection/>
    </xf>
    <xf numFmtId="2" fontId="0" fillId="0" borderId="0" xfId="15" applyNumberFormat="1" applyFont="1" applyFill="1" applyAlignment="1">
      <alignment vertical="center"/>
      <protection/>
    </xf>
    <xf numFmtId="2" fontId="0" fillId="0" borderId="0" xfId="15" applyNumberFormat="1" applyFont="1" applyAlignment="1">
      <alignment vertical="center"/>
      <protection/>
    </xf>
    <xf numFmtId="1" fontId="0" fillId="33" borderId="14" xfId="15" applyNumberFormat="1" applyFont="1" applyFill="1" applyBorder="1" applyAlignment="1">
      <alignment horizontal="center" vertical="center"/>
      <protection/>
    </xf>
    <xf numFmtId="1" fontId="97" fillId="33" borderId="46" xfId="15" applyNumberFormat="1" applyFont="1" applyFill="1" applyBorder="1" applyAlignment="1">
      <alignment horizontal="center" vertical="center"/>
      <protection/>
    </xf>
    <xf numFmtId="1" fontId="6" fillId="38" borderId="14" xfId="15" applyNumberFormat="1" applyFont="1" applyFill="1" applyBorder="1" applyAlignment="1">
      <alignment horizontal="center" vertical="center"/>
      <protection/>
    </xf>
    <xf numFmtId="0" fontId="0" fillId="0" borderId="0" xfId="15" applyFont="1" applyFill="1" applyAlignment="1">
      <alignment vertical="center"/>
      <protection/>
    </xf>
    <xf numFmtId="0" fontId="13" fillId="0" borderId="0" xfId="15" applyFont="1" applyFill="1" applyBorder="1" applyAlignment="1">
      <alignment horizontal="right" vertical="center"/>
      <protection/>
    </xf>
    <xf numFmtId="0" fontId="13" fillId="33" borderId="11" xfId="15" applyFont="1" applyFill="1" applyBorder="1" applyAlignment="1">
      <alignment vertical="center"/>
      <protection/>
    </xf>
    <xf numFmtId="0" fontId="13" fillId="33" borderId="10" xfId="15" applyFont="1" applyFill="1" applyBorder="1" applyAlignment="1">
      <alignment vertical="center"/>
      <protection/>
    </xf>
    <xf numFmtId="1" fontId="13" fillId="33" borderId="47" xfId="15" applyNumberFormat="1" applyFont="1" applyFill="1" applyBorder="1" applyAlignment="1">
      <alignment horizontal="center" vertical="center"/>
      <protection/>
    </xf>
    <xf numFmtId="0" fontId="13" fillId="33" borderId="0" xfId="15" applyFont="1" applyFill="1" applyBorder="1" applyAlignment="1">
      <alignment vertical="center"/>
      <protection/>
    </xf>
    <xf numFmtId="1" fontId="22" fillId="33" borderId="0" xfId="15" applyNumberFormat="1" applyFont="1" applyFill="1" applyBorder="1" applyAlignment="1">
      <alignment horizontal="center" vertical="center"/>
      <protection/>
    </xf>
    <xf numFmtId="0" fontId="2" fillId="0" borderId="0" xfId="15" applyFont="1" applyFill="1" applyBorder="1" applyAlignment="1">
      <alignment vertical="center"/>
      <protection/>
    </xf>
    <xf numFmtId="0" fontId="17" fillId="0" borderId="0" xfId="15" applyFont="1" applyFill="1" applyBorder="1" applyAlignment="1">
      <alignment vertical="center"/>
      <protection/>
    </xf>
    <xf numFmtId="0" fontId="20" fillId="0" borderId="0" xfId="15" applyFont="1" applyAlignment="1">
      <alignment vertical="center"/>
      <protection/>
    </xf>
    <xf numFmtId="0" fontId="8" fillId="0" borderId="0" xfId="15" applyFont="1" applyFill="1" applyAlignment="1">
      <alignment horizontal="right" vertical="center"/>
      <protection/>
    </xf>
    <xf numFmtId="0" fontId="2" fillId="0" borderId="0" xfId="15" applyFont="1" applyFill="1" applyAlignment="1">
      <alignment vertical="center"/>
      <protection/>
    </xf>
    <xf numFmtId="0" fontId="22" fillId="0" borderId="0" xfId="15" applyFont="1" applyFill="1" applyAlignment="1">
      <alignment vertical="center"/>
      <protection/>
    </xf>
    <xf numFmtId="3" fontId="13" fillId="33" borderId="19" xfId="15" applyNumberFormat="1" applyFont="1" applyFill="1" applyBorder="1" applyAlignment="1">
      <alignment horizontal="left" vertical="center"/>
      <protection/>
    </xf>
    <xf numFmtId="3" fontId="13" fillId="33" borderId="0" xfId="15" applyNumberFormat="1" applyFont="1" applyFill="1" applyBorder="1" applyAlignment="1">
      <alignment horizontal="left" vertical="center"/>
      <protection/>
    </xf>
    <xf numFmtId="170" fontId="0" fillId="0" borderId="0" xfId="0" applyNumberFormat="1" applyAlignment="1">
      <alignment vertical="center"/>
    </xf>
    <xf numFmtId="3" fontId="6" fillId="33" borderId="0" xfId="15" applyNumberFormat="1" applyFont="1" applyFill="1" applyBorder="1" applyAlignment="1">
      <alignment horizontal="left" vertical="center"/>
      <protection/>
    </xf>
    <xf numFmtId="170" fontId="0" fillId="0" borderId="0" xfId="15" applyNumberFormat="1" applyFont="1" applyAlignment="1">
      <alignment vertical="center"/>
      <protection/>
    </xf>
    <xf numFmtId="3" fontId="0" fillId="33" borderId="0" xfId="15" applyNumberFormat="1" applyFont="1" applyFill="1" applyBorder="1" applyAlignment="1">
      <alignment horizontal="left" vertical="center"/>
      <protection/>
    </xf>
    <xf numFmtId="172" fontId="0" fillId="33" borderId="0" xfId="15" applyNumberFormat="1" applyFont="1" applyFill="1" applyBorder="1" applyAlignment="1">
      <alignment horizontal="center" vertical="center"/>
      <protection/>
    </xf>
    <xf numFmtId="172" fontId="97" fillId="33" borderId="0" xfId="15" applyNumberFormat="1" applyFont="1" applyFill="1" applyBorder="1" applyAlignment="1">
      <alignment horizontal="center" vertical="center"/>
      <protection/>
    </xf>
    <xf numFmtId="172" fontId="97" fillId="33" borderId="48" xfId="15" applyNumberFormat="1" applyFont="1" applyFill="1" applyBorder="1" applyAlignment="1">
      <alignment horizontal="center" vertical="center"/>
      <protection/>
    </xf>
    <xf numFmtId="172" fontId="6" fillId="0" borderId="0" xfId="15" applyNumberFormat="1" applyFont="1" applyFill="1" applyBorder="1" applyAlignment="1">
      <alignment horizontal="center" vertical="center"/>
      <protection/>
    </xf>
    <xf numFmtId="172" fontId="99" fillId="0" borderId="0" xfId="15" applyNumberFormat="1" applyFont="1" applyFill="1" applyBorder="1" applyAlignment="1">
      <alignment horizontal="center" vertical="center"/>
      <protection/>
    </xf>
    <xf numFmtId="172" fontId="99" fillId="0" borderId="23" xfId="15" applyNumberFormat="1" applyFont="1" applyFill="1" applyBorder="1" applyAlignment="1">
      <alignment horizontal="center" vertical="center"/>
      <protection/>
    </xf>
    <xf numFmtId="3" fontId="0" fillId="0" borderId="0" xfId="15" applyNumberFormat="1" applyFont="1" applyFill="1" applyBorder="1" applyAlignment="1">
      <alignment horizontal="left" vertical="center"/>
      <protection/>
    </xf>
    <xf numFmtId="170" fontId="0" fillId="33" borderId="0" xfId="15" applyNumberFormat="1" applyFont="1" applyFill="1" applyBorder="1" applyAlignment="1">
      <alignment horizontal="center" vertical="center"/>
      <protection/>
    </xf>
    <xf numFmtId="0" fontId="16" fillId="0" borderId="0" xfId="15" applyFont="1" applyFill="1" applyAlignment="1">
      <alignment horizontal="right" vertical="center"/>
      <protection/>
    </xf>
    <xf numFmtId="1" fontId="0" fillId="0" borderId="0" xfId="15" applyNumberFormat="1" applyFont="1" applyAlignment="1">
      <alignment vertical="center"/>
      <protection/>
    </xf>
    <xf numFmtId="3" fontId="6" fillId="33" borderId="11" xfId="15" applyNumberFormat="1" applyFont="1" applyFill="1" applyBorder="1" applyAlignment="1">
      <alignment horizontal="left" vertical="center"/>
      <protection/>
    </xf>
    <xf numFmtId="3" fontId="13" fillId="33" borderId="10" xfId="15" applyNumberFormat="1" applyFont="1" applyFill="1" applyBorder="1" applyAlignment="1">
      <alignment horizontal="left" vertical="center"/>
      <protection/>
    </xf>
    <xf numFmtId="172" fontId="13" fillId="33" borderId="10" xfId="15" applyNumberFormat="1" applyFont="1" applyFill="1" applyBorder="1" applyAlignment="1">
      <alignment horizontal="center" vertical="center"/>
      <protection/>
    </xf>
    <xf numFmtId="172" fontId="97" fillId="33" borderId="10" xfId="15" applyNumberFormat="1" applyFont="1" applyFill="1" applyBorder="1" applyAlignment="1">
      <alignment horizontal="center" vertical="center"/>
      <protection/>
    </xf>
    <xf numFmtId="170" fontId="97" fillId="33" borderId="28" xfId="15" applyNumberFormat="1" applyFont="1" applyFill="1" applyBorder="1" applyAlignment="1">
      <alignment horizontal="center" vertical="center"/>
      <protection/>
    </xf>
    <xf numFmtId="172" fontId="13" fillId="33" borderId="0" xfId="15" applyNumberFormat="1" applyFont="1" applyFill="1" applyBorder="1" applyAlignment="1">
      <alignment horizontal="center" vertical="center"/>
      <protection/>
    </xf>
    <xf numFmtId="170" fontId="0" fillId="0" borderId="0" xfId="15" applyNumberFormat="1" applyFont="1" applyFill="1" applyBorder="1" applyAlignment="1">
      <alignment vertical="center"/>
      <protection/>
    </xf>
    <xf numFmtId="0" fontId="12" fillId="0" borderId="0" xfId="15" applyFont="1" applyFill="1" applyAlignment="1">
      <alignment horizontal="right" vertical="center"/>
      <protection/>
    </xf>
    <xf numFmtId="0" fontId="12" fillId="0" borderId="0" xfId="15" applyFont="1" applyAlignment="1">
      <alignment vertical="center"/>
      <protection/>
    </xf>
    <xf numFmtId="0" fontId="6" fillId="0" borderId="19" xfId="15" applyFont="1" applyFill="1" applyBorder="1" applyAlignment="1">
      <alignment vertical="center"/>
      <protection/>
    </xf>
    <xf numFmtId="0" fontId="39" fillId="0" borderId="0" xfId="15" applyFont="1" applyAlignment="1">
      <alignment vertical="center"/>
      <protection/>
    </xf>
    <xf numFmtId="0" fontId="15" fillId="34" borderId="49" xfId="15" applyFont="1" applyFill="1" applyBorder="1" applyAlignment="1">
      <alignment horizontal="center" vertical="center"/>
      <protection/>
    </xf>
    <xf numFmtId="0" fontId="15" fillId="34" borderId="50" xfId="15" applyFont="1" applyFill="1" applyBorder="1" applyAlignment="1">
      <alignment horizontal="center" vertical="center"/>
      <protection/>
    </xf>
    <xf numFmtId="0" fontId="15" fillId="34" borderId="51" xfId="15" applyFont="1" applyFill="1" applyBorder="1" applyAlignment="1">
      <alignment horizontal="center" vertical="center"/>
      <protection/>
    </xf>
    <xf numFmtId="0" fontId="0" fillId="33" borderId="0" xfId="15" applyFont="1" applyFill="1" applyBorder="1" applyAlignment="1">
      <alignment horizontal="left" vertical="center"/>
      <protection/>
    </xf>
    <xf numFmtId="170" fontId="99" fillId="0" borderId="0" xfId="15" applyNumberFormat="1" applyFont="1" applyFill="1" applyBorder="1" applyAlignment="1">
      <alignment horizontal="center" vertical="center"/>
      <protection/>
    </xf>
    <xf numFmtId="0" fontId="0" fillId="0" borderId="0" xfId="15" applyFont="1" applyFill="1" applyBorder="1" applyAlignment="1">
      <alignment horizontal="left" vertical="center"/>
      <protection/>
    </xf>
    <xf numFmtId="0" fontId="97" fillId="0" borderId="34" xfId="15" applyFont="1" applyBorder="1" applyAlignment="1">
      <alignment vertical="center"/>
      <protection/>
    </xf>
    <xf numFmtId="172" fontId="99" fillId="33" borderId="0" xfId="15" applyNumberFormat="1" applyFont="1" applyFill="1" applyBorder="1" applyAlignment="1">
      <alignment horizontal="center" vertical="center"/>
      <protection/>
    </xf>
    <xf numFmtId="172" fontId="0" fillId="33" borderId="10" xfId="15" applyNumberFormat="1" applyFont="1" applyFill="1" applyBorder="1" applyAlignment="1">
      <alignment horizontal="center" vertical="center"/>
      <protection/>
    </xf>
    <xf numFmtId="170" fontId="33" fillId="33" borderId="28" xfId="15" applyNumberFormat="1" applyFont="1" applyFill="1" applyBorder="1" applyAlignment="1">
      <alignment horizontal="center" vertical="center"/>
      <protection/>
    </xf>
    <xf numFmtId="0" fontId="18" fillId="0" borderId="0" xfId="15" applyFont="1" applyBorder="1" applyAlignment="1">
      <alignment horizontal="left" vertical="center"/>
      <protection/>
    </xf>
    <xf numFmtId="0" fontId="18" fillId="0" borderId="0" xfId="15" applyFont="1" applyAlignment="1">
      <alignment horizontal="right" vertical="center"/>
      <protection/>
    </xf>
    <xf numFmtId="0" fontId="2" fillId="0" borderId="0" xfId="15" applyFont="1" applyAlignment="1">
      <alignment vertical="center"/>
      <protection/>
    </xf>
    <xf numFmtId="0" fontId="25" fillId="0" borderId="0" xfId="15" applyFont="1" applyAlignment="1">
      <alignment vertical="center"/>
      <protection/>
    </xf>
    <xf numFmtId="0" fontId="38" fillId="0" borderId="0" xfId="15" applyFont="1" applyFill="1" applyAlignment="1">
      <alignment horizontal="right" vertical="center"/>
      <protection/>
    </xf>
    <xf numFmtId="0" fontId="23" fillId="0" borderId="0" xfId="15" applyFont="1" applyFill="1" applyAlignment="1">
      <alignment horizontal="right" vertical="center"/>
      <protection/>
    </xf>
    <xf numFmtId="0" fontId="18" fillId="0" borderId="0" xfId="15" applyFont="1" applyAlignment="1">
      <alignment horizontal="left" vertical="center"/>
      <protection/>
    </xf>
    <xf numFmtId="0" fontId="21" fillId="35" borderId="31" xfId="15" applyFont="1" applyFill="1" applyBorder="1" applyAlignment="1">
      <alignment horizontal="center" vertical="center"/>
      <protection/>
    </xf>
    <xf numFmtId="0" fontId="15" fillId="34" borderId="52" xfId="15" applyFont="1" applyFill="1" applyBorder="1" applyAlignment="1">
      <alignment horizontal="center" vertical="center"/>
      <protection/>
    </xf>
    <xf numFmtId="0" fontId="13" fillId="33" borderId="19" xfId="15" applyFont="1" applyFill="1" applyBorder="1" applyAlignment="1">
      <alignment horizontal="center" vertical="center"/>
      <protection/>
    </xf>
    <xf numFmtId="0" fontId="13" fillId="33" borderId="15" xfId="15" applyFont="1" applyFill="1" applyBorder="1" applyAlignment="1">
      <alignment horizontal="center" vertical="center"/>
      <protection/>
    </xf>
    <xf numFmtId="0" fontId="13" fillId="33" borderId="53" xfId="15" applyFont="1" applyFill="1" applyBorder="1" applyAlignment="1">
      <alignment horizontal="center" vertical="center"/>
      <protection/>
    </xf>
    <xf numFmtId="0" fontId="0" fillId="0" borderId="0" xfId="15" applyFont="1" applyFill="1" applyBorder="1" applyAlignment="1">
      <alignment horizontal="left" vertical="center" wrapText="1"/>
      <protection/>
    </xf>
    <xf numFmtId="0" fontId="14" fillId="33" borderId="10" xfId="15" applyFont="1" applyFill="1" applyBorder="1" applyAlignment="1">
      <alignment vertical="center"/>
      <protection/>
    </xf>
    <xf numFmtId="167" fontId="13" fillId="33" borderId="10" xfId="15" applyNumberFormat="1" applyFont="1" applyFill="1" applyBorder="1" applyAlignment="1">
      <alignment horizontal="right" vertical="center"/>
      <protection/>
    </xf>
    <xf numFmtId="167" fontId="13" fillId="33" borderId="16" xfId="15" applyNumberFormat="1" applyFont="1" applyFill="1" applyBorder="1" applyAlignment="1">
      <alignment horizontal="right" vertical="center"/>
      <protection/>
    </xf>
    <xf numFmtId="167" fontId="13" fillId="33" borderId="27" xfId="15" applyNumberFormat="1" applyFont="1" applyFill="1" applyBorder="1" applyAlignment="1">
      <alignment horizontal="right" vertical="center"/>
      <protection/>
    </xf>
    <xf numFmtId="0" fontId="17" fillId="33" borderId="0" xfId="15" applyFont="1" applyFill="1" applyBorder="1" applyAlignment="1">
      <alignment vertical="center"/>
      <protection/>
    </xf>
    <xf numFmtId="0" fontId="14" fillId="33" borderId="0" xfId="15" applyFont="1" applyFill="1" applyBorder="1" applyAlignment="1">
      <alignment vertical="center"/>
      <protection/>
    </xf>
    <xf numFmtId="167" fontId="13" fillId="33" borderId="0" xfId="15" applyNumberFormat="1" applyFont="1" applyFill="1" applyBorder="1" applyAlignment="1">
      <alignment horizontal="right" vertical="center"/>
      <protection/>
    </xf>
    <xf numFmtId="0" fontId="6" fillId="0" borderId="0" xfId="15" applyFont="1" applyBorder="1" applyAlignment="1" quotePrefix="1">
      <alignment horizontal="left" vertical="center"/>
      <protection/>
    </xf>
    <xf numFmtId="3" fontId="30" fillId="0" borderId="0" xfId="15" applyNumberFormat="1" applyFont="1" applyBorder="1" applyAlignment="1">
      <alignment vertical="center"/>
      <protection/>
    </xf>
    <xf numFmtId="0" fontId="6" fillId="0" borderId="0" xfId="15" applyFont="1" applyFill="1" applyAlignment="1">
      <alignment horizontal="right" vertical="center"/>
      <protection/>
    </xf>
    <xf numFmtId="0" fontId="13" fillId="0" borderId="0" xfId="15" applyFont="1" applyFill="1" applyAlignment="1">
      <alignment vertical="center"/>
      <protection/>
    </xf>
    <xf numFmtId="3" fontId="36" fillId="0" borderId="0" xfId="0" applyNumberFormat="1" applyFont="1" applyBorder="1" applyAlignment="1">
      <alignment vertical="center"/>
    </xf>
    <xf numFmtId="0" fontId="0" fillId="0" borderId="40" xfId="15" applyFont="1" applyBorder="1" applyAlignment="1">
      <alignment vertical="center"/>
      <protection/>
    </xf>
    <xf numFmtId="0" fontId="6" fillId="33" borderId="0" xfId="15" applyFont="1" applyFill="1" applyBorder="1" applyAlignment="1">
      <alignment vertical="center"/>
      <protection/>
    </xf>
    <xf numFmtId="1" fontId="0" fillId="33" borderId="14" xfId="15" applyNumberFormat="1" applyFont="1" applyFill="1" applyBorder="1" applyAlignment="1">
      <alignment horizontal="center" vertical="center"/>
      <protection/>
    </xf>
    <xf numFmtId="1" fontId="0" fillId="33" borderId="23" xfId="15" applyNumberFormat="1" applyFont="1" applyFill="1" applyBorder="1" applyAlignment="1">
      <alignment horizontal="center" vertical="center"/>
      <protection/>
    </xf>
    <xf numFmtId="167" fontId="13" fillId="33" borderId="10" xfId="15" applyNumberFormat="1" applyFont="1" applyFill="1" applyBorder="1" applyAlignment="1">
      <alignment horizontal="center" vertical="center"/>
      <protection/>
    </xf>
    <xf numFmtId="167" fontId="13" fillId="33" borderId="16" xfId="15" applyNumberFormat="1" applyFont="1" applyFill="1" applyBorder="1" applyAlignment="1">
      <alignment horizontal="center" vertical="center"/>
      <protection/>
    </xf>
    <xf numFmtId="0" fontId="0" fillId="0" borderId="54" xfId="15" applyFont="1" applyBorder="1" applyAlignment="1">
      <alignment vertical="center"/>
      <protection/>
    </xf>
    <xf numFmtId="0" fontId="22" fillId="0" borderId="0" xfId="15" applyFont="1" applyFill="1" applyBorder="1" applyAlignment="1">
      <alignment vertical="center"/>
      <protection/>
    </xf>
    <xf numFmtId="0" fontId="14" fillId="33" borderId="19" xfId="15" applyFont="1" applyFill="1" applyBorder="1" applyAlignment="1">
      <alignment vertical="center"/>
      <protection/>
    </xf>
    <xf numFmtId="173" fontId="103" fillId="0" borderId="0" xfId="15" applyNumberFormat="1" applyFont="1" applyFill="1" applyBorder="1" applyAlignment="1">
      <alignment vertical="center" wrapText="1"/>
      <protection/>
    </xf>
    <xf numFmtId="166" fontId="13" fillId="33" borderId="10" xfId="15" applyNumberFormat="1" applyFont="1" applyFill="1" applyBorder="1" applyAlignment="1">
      <alignment horizontal="center" vertical="center"/>
      <protection/>
    </xf>
    <xf numFmtId="166" fontId="13" fillId="33" borderId="16" xfId="15" applyNumberFormat="1" applyFont="1" applyFill="1" applyBorder="1" applyAlignment="1">
      <alignment horizontal="center" vertical="center"/>
      <protection/>
    </xf>
    <xf numFmtId="167" fontId="103" fillId="0" borderId="0" xfId="15" applyNumberFormat="1" applyFont="1" applyFill="1" applyBorder="1" applyAlignment="1">
      <alignment vertical="center" wrapText="1"/>
      <protection/>
    </xf>
    <xf numFmtId="166" fontId="13" fillId="33" borderId="0" xfId="15" applyNumberFormat="1" applyFont="1" applyFill="1" applyBorder="1" applyAlignment="1">
      <alignment horizontal="center" vertical="center"/>
      <protection/>
    </xf>
    <xf numFmtId="164" fontId="37" fillId="0" borderId="0" xfId="0" applyNumberFormat="1" applyFont="1" applyBorder="1" applyAlignment="1">
      <alignment vertical="center"/>
    </xf>
    <xf numFmtId="168" fontId="13" fillId="33" borderId="19" xfId="15" applyNumberFormat="1" applyFont="1" applyFill="1" applyBorder="1" applyAlignment="1">
      <alignment vertical="center"/>
      <protection/>
    </xf>
    <xf numFmtId="168" fontId="13" fillId="33" borderId="0" xfId="15" applyNumberFormat="1" applyFont="1" applyFill="1" applyBorder="1" applyAlignment="1">
      <alignment horizontal="right" vertical="center"/>
      <protection/>
    </xf>
    <xf numFmtId="3" fontId="13" fillId="33" borderId="15" xfId="15" applyNumberFormat="1" applyFont="1" applyFill="1" applyBorder="1" applyAlignment="1">
      <alignment horizontal="center" vertical="center"/>
      <protection/>
    </xf>
    <xf numFmtId="3" fontId="13" fillId="33" borderId="22" xfId="15" applyNumberFormat="1" applyFont="1" applyFill="1" applyBorder="1" applyAlignment="1">
      <alignment horizontal="center" vertical="center"/>
      <protection/>
    </xf>
    <xf numFmtId="3" fontId="13" fillId="33" borderId="41" xfId="15" applyNumberFormat="1" applyFont="1" applyFill="1" applyBorder="1" applyAlignment="1">
      <alignment horizontal="center" vertical="center"/>
      <protection/>
    </xf>
    <xf numFmtId="3" fontId="0" fillId="0" borderId="0" xfId="15" applyNumberFormat="1" applyFont="1" applyFill="1" applyAlignment="1">
      <alignment vertical="center"/>
      <protection/>
    </xf>
    <xf numFmtId="165" fontId="6" fillId="33" borderId="0" xfId="15" applyNumberFormat="1" applyFont="1" applyFill="1" applyBorder="1" applyAlignment="1">
      <alignment horizontal="right" vertical="center"/>
      <protection/>
    </xf>
    <xf numFmtId="167" fontId="6" fillId="33" borderId="0" xfId="15" applyNumberFormat="1" applyFont="1" applyFill="1" applyBorder="1" applyAlignment="1">
      <alignment horizontal="center" vertical="center"/>
      <protection/>
    </xf>
    <xf numFmtId="167" fontId="6" fillId="0" borderId="14" xfId="15" applyNumberFormat="1" applyFont="1" applyFill="1" applyBorder="1" applyAlignment="1">
      <alignment horizontal="center" vertical="center"/>
      <protection/>
    </xf>
    <xf numFmtId="167" fontId="99" fillId="0" borderId="0" xfId="15" applyNumberFormat="1" applyFont="1" applyFill="1" applyBorder="1" applyAlignment="1">
      <alignment horizontal="center" vertical="center"/>
      <protection/>
    </xf>
    <xf numFmtId="167" fontId="99" fillId="0" borderId="34" xfId="15" applyNumberFormat="1" applyFont="1" applyFill="1" applyBorder="1" applyAlignment="1">
      <alignment horizontal="center" vertical="center"/>
      <protection/>
    </xf>
    <xf numFmtId="0" fontId="16" fillId="0" borderId="0" xfId="15" applyFont="1" applyFill="1" applyAlignment="1">
      <alignment vertical="center"/>
      <protection/>
    </xf>
    <xf numFmtId="167" fontId="0" fillId="0" borderId="0" xfId="15" applyNumberFormat="1" applyFont="1" applyFill="1" applyAlignment="1">
      <alignment vertical="center"/>
      <protection/>
    </xf>
    <xf numFmtId="167" fontId="0" fillId="0" borderId="0" xfId="15" applyNumberFormat="1" applyFont="1" applyAlignment="1">
      <alignment vertical="center"/>
      <protection/>
    </xf>
    <xf numFmtId="0" fontId="24" fillId="0" borderId="0" xfId="15" applyFont="1" applyFill="1" applyAlignment="1">
      <alignment horizontal="right" vertical="center"/>
      <protection/>
    </xf>
    <xf numFmtId="167" fontId="0" fillId="0" borderId="14" xfId="15" applyNumberFormat="1" applyFont="1" applyFill="1" applyBorder="1" applyAlignment="1">
      <alignment horizontal="center" vertical="center"/>
      <protection/>
    </xf>
    <xf numFmtId="167" fontId="97" fillId="0" borderId="34" xfId="15" applyNumberFormat="1" applyFont="1" applyFill="1" applyBorder="1" applyAlignment="1">
      <alignment horizontal="center" vertical="center"/>
      <protection/>
    </xf>
    <xf numFmtId="0" fontId="0" fillId="33" borderId="0" xfId="15" applyFont="1" applyFill="1" applyBorder="1" applyAlignment="1">
      <alignment vertical="center"/>
      <protection/>
    </xf>
    <xf numFmtId="168" fontId="0" fillId="33" borderId="0" xfId="15" applyNumberFormat="1" applyFont="1" applyFill="1" applyBorder="1" applyAlignment="1">
      <alignment horizontal="right" vertical="center"/>
      <protection/>
    </xf>
    <xf numFmtId="167" fontId="0" fillId="33" borderId="0" xfId="15" applyNumberFormat="1" applyFont="1" applyFill="1" applyBorder="1" applyAlignment="1">
      <alignment horizontal="right" vertical="center"/>
      <protection/>
    </xf>
    <xf numFmtId="167" fontId="13" fillId="33" borderId="0" xfId="15" applyNumberFormat="1" applyFont="1" applyFill="1" applyBorder="1" applyAlignment="1">
      <alignment horizontal="center" vertical="center"/>
      <protection/>
    </xf>
    <xf numFmtId="166" fontId="0" fillId="33" borderId="16" xfId="15" applyNumberFormat="1" applyFont="1" applyFill="1" applyBorder="1" applyAlignment="1">
      <alignment horizontal="center" vertical="center"/>
      <protection/>
    </xf>
    <xf numFmtId="166" fontId="0" fillId="33" borderId="10" xfId="15" applyNumberFormat="1" applyFont="1" applyFill="1" applyBorder="1" applyAlignment="1">
      <alignment horizontal="center" vertical="center"/>
      <protection/>
    </xf>
    <xf numFmtId="166" fontId="0" fillId="33" borderId="28" xfId="15" applyNumberFormat="1" applyFont="1" applyFill="1" applyBorder="1" applyAlignment="1">
      <alignment horizontal="center" vertical="center"/>
      <protection/>
    </xf>
    <xf numFmtId="3" fontId="0" fillId="0" borderId="0" xfId="15" applyNumberFormat="1" applyFont="1" applyAlignment="1">
      <alignment vertical="center"/>
      <protection/>
    </xf>
    <xf numFmtId="0" fontId="13" fillId="0" borderId="0" xfId="15" applyFont="1" applyFill="1" applyBorder="1" applyAlignment="1">
      <alignment horizontal="left" vertical="center"/>
      <protection/>
    </xf>
    <xf numFmtId="165" fontId="13" fillId="0" borderId="0" xfId="15" applyNumberFormat="1" applyFont="1" applyFill="1" applyBorder="1" applyAlignment="1">
      <alignment horizontal="left" vertical="center"/>
      <protection/>
    </xf>
    <xf numFmtId="3" fontId="13" fillId="0" borderId="0" xfId="15" applyNumberFormat="1" applyFont="1" applyFill="1" applyBorder="1" applyAlignment="1">
      <alignment horizontal="center" vertical="center"/>
      <protection/>
    </xf>
    <xf numFmtId="3" fontId="13" fillId="0" borderId="0" xfId="15" applyNumberFormat="1" applyFont="1" applyFill="1" applyBorder="1" applyAlignment="1">
      <alignment horizontal="left" vertical="center"/>
      <protection/>
    </xf>
    <xf numFmtId="0" fontId="17" fillId="0" borderId="0" xfId="15" applyFont="1" applyAlignment="1">
      <alignment vertical="center"/>
      <protection/>
    </xf>
    <xf numFmtId="0" fontId="2" fillId="0" borderId="0" xfId="15" applyFont="1" applyFill="1" applyAlignment="1">
      <alignment horizontal="right" vertical="center"/>
      <protection/>
    </xf>
    <xf numFmtId="0" fontId="22" fillId="0" borderId="0" xfId="15" applyFont="1" applyAlignment="1">
      <alignment horizontal="right" vertical="center"/>
      <protection/>
    </xf>
    <xf numFmtId="3" fontId="97" fillId="33" borderId="22" xfId="15" applyNumberFormat="1" applyFont="1" applyFill="1" applyBorder="1" applyAlignment="1">
      <alignment horizontal="center" vertical="center"/>
      <protection/>
    </xf>
    <xf numFmtId="3" fontId="13" fillId="33" borderId="16" xfId="15" applyNumberFormat="1" applyFont="1" applyFill="1" applyBorder="1" applyAlignment="1">
      <alignment horizontal="center" vertical="center"/>
      <protection/>
    </xf>
    <xf numFmtId="3" fontId="97" fillId="33" borderId="10" xfId="15" applyNumberFormat="1" applyFont="1" applyFill="1" applyBorder="1" applyAlignment="1">
      <alignment horizontal="center" vertical="center"/>
      <protection/>
    </xf>
    <xf numFmtId="0" fontId="25" fillId="0" borderId="0" xfId="15" applyFont="1" applyAlignment="1">
      <alignment horizontal="right" vertical="center"/>
      <protection/>
    </xf>
    <xf numFmtId="0" fontId="23" fillId="0" borderId="0" xfId="15" applyFont="1" applyBorder="1" applyAlignment="1">
      <alignment vertical="center"/>
      <protection/>
    </xf>
    <xf numFmtId="165" fontId="13" fillId="33" borderId="10" xfId="15" applyNumberFormat="1" applyFont="1" applyFill="1" applyBorder="1" applyAlignment="1">
      <alignment horizontal="center" vertical="center"/>
      <protection/>
    </xf>
    <xf numFmtId="165" fontId="13" fillId="33" borderId="16" xfId="15" applyNumberFormat="1" applyFont="1" applyFill="1" applyBorder="1" applyAlignment="1">
      <alignment horizontal="center" vertical="center"/>
      <protection/>
    </xf>
    <xf numFmtId="167" fontId="13" fillId="0" borderId="0" xfId="15" applyNumberFormat="1" applyFont="1" applyFill="1" applyBorder="1" applyAlignment="1">
      <alignment horizontal="right" vertical="center"/>
      <protection/>
    </xf>
    <xf numFmtId="165" fontId="13" fillId="0" borderId="0" xfId="15" applyNumberFormat="1" applyFont="1" applyFill="1" applyBorder="1" applyAlignment="1">
      <alignment horizontal="center" vertical="center"/>
      <protection/>
    </xf>
    <xf numFmtId="3" fontId="0" fillId="0" borderId="0" xfId="15" applyNumberFormat="1" applyFont="1" applyBorder="1" applyAlignment="1">
      <alignment vertical="center"/>
      <protection/>
    </xf>
    <xf numFmtId="0" fontId="6" fillId="0" borderId="0" xfId="15" applyFont="1" applyFill="1" applyBorder="1" applyAlignment="1">
      <alignment horizontal="left" vertical="center"/>
      <protection/>
    </xf>
    <xf numFmtId="0" fontId="101" fillId="0" borderId="0" xfId="15" applyFont="1" applyFill="1" applyAlignment="1">
      <alignment vertical="center"/>
      <protection/>
    </xf>
    <xf numFmtId="170" fontId="8" fillId="0" borderId="0" xfId="15" applyNumberFormat="1" applyFont="1" applyBorder="1" applyAlignment="1">
      <alignment vertical="center"/>
      <protection/>
    </xf>
    <xf numFmtId="0" fontId="14" fillId="0" borderId="0" xfId="15" applyFont="1" applyAlignment="1">
      <alignment vertical="center"/>
      <protection/>
    </xf>
    <xf numFmtId="169" fontId="13" fillId="33" borderId="0" xfId="15" applyNumberFormat="1" applyFont="1" applyFill="1" applyBorder="1" applyAlignment="1">
      <alignment horizontal="center" vertical="center"/>
      <protection/>
    </xf>
    <xf numFmtId="0" fontId="6" fillId="35" borderId="0" xfId="15" applyFont="1" applyFill="1" applyBorder="1" applyAlignment="1">
      <alignment vertical="center"/>
      <protection/>
    </xf>
    <xf numFmtId="167" fontId="6" fillId="35" borderId="29" xfId="15" applyNumberFormat="1" applyFont="1" applyFill="1" applyBorder="1" applyAlignment="1">
      <alignment horizontal="center" vertical="center"/>
      <protection/>
    </xf>
    <xf numFmtId="167" fontId="99" fillId="35" borderId="29" xfId="15" applyNumberFormat="1" applyFont="1" applyFill="1" applyBorder="1" applyAlignment="1">
      <alignment horizontal="center" vertical="center"/>
      <protection/>
    </xf>
    <xf numFmtId="167" fontId="99" fillId="39" borderId="55" xfId="15" applyNumberFormat="1" applyFont="1" applyFill="1" applyBorder="1" applyAlignment="1">
      <alignment horizontal="center" vertical="center"/>
      <protection/>
    </xf>
    <xf numFmtId="167" fontId="97" fillId="33" borderId="14" xfId="15" applyNumberFormat="1" applyFont="1" applyFill="1" applyBorder="1" applyAlignment="1">
      <alignment horizontal="center" vertical="center"/>
      <protection/>
    </xf>
    <xf numFmtId="167" fontId="97" fillId="33" borderId="34" xfId="15" applyNumberFormat="1" applyFont="1" applyFill="1" applyBorder="1" applyAlignment="1">
      <alignment horizontal="center" vertical="center"/>
      <protection/>
    </xf>
    <xf numFmtId="2" fontId="31" fillId="0" borderId="0" xfId="15" applyNumberFormat="1" applyFont="1" applyFill="1" applyBorder="1" applyAlignment="1">
      <alignment vertical="center" wrapText="1"/>
      <protection/>
    </xf>
    <xf numFmtId="170" fontId="26" fillId="33" borderId="10" xfId="15" applyNumberFormat="1" applyFont="1" applyFill="1" applyBorder="1" applyAlignment="1">
      <alignment horizontal="center" vertical="center"/>
      <protection/>
    </xf>
    <xf numFmtId="0" fontId="97" fillId="33" borderId="16" xfId="15" applyFont="1" applyFill="1" applyBorder="1" applyAlignment="1">
      <alignment horizontal="center" vertical="center"/>
      <protection/>
    </xf>
    <xf numFmtId="3" fontId="108" fillId="0" borderId="0" xfId="15" applyNumberFormat="1" applyFont="1" applyBorder="1" applyAlignment="1">
      <alignment vertical="center"/>
      <protection/>
    </xf>
    <xf numFmtId="170" fontId="8" fillId="0" borderId="0" xfId="15" applyNumberFormat="1" applyFont="1" applyAlignment="1">
      <alignment vertical="center"/>
      <protection/>
    </xf>
    <xf numFmtId="0" fontId="13" fillId="33" borderId="19" xfId="15" applyFont="1" applyFill="1" applyBorder="1" applyAlignment="1">
      <alignment vertical="center"/>
      <protection/>
    </xf>
    <xf numFmtId="170" fontId="0" fillId="0" borderId="0" xfId="15" applyNumberFormat="1" applyFont="1" applyFill="1" applyAlignment="1">
      <alignment vertical="center" wrapText="1"/>
      <protection/>
    </xf>
    <xf numFmtId="170" fontId="13" fillId="33" borderId="0" xfId="15" applyNumberFormat="1" applyFont="1" applyFill="1" applyBorder="1" applyAlignment="1">
      <alignment horizontal="center" vertical="center"/>
      <protection/>
    </xf>
    <xf numFmtId="170" fontId="13" fillId="33" borderId="34" xfId="15" applyNumberFormat="1" applyFont="1" applyFill="1" applyBorder="1" applyAlignment="1">
      <alignment horizontal="center" vertical="center"/>
      <protection/>
    </xf>
    <xf numFmtId="3" fontId="97" fillId="33" borderId="34" xfId="15" applyNumberFormat="1" applyFont="1" applyFill="1" applyBorder="1" applyAlignment="1">
      <alignment horizontal="center" vertical="center"/>
      <protection/>
    </xf>
    <xf numFmtId="3" fontId="0" fillId="33" borderId="0" xfId="15" applyNumberFormat="1" applyFont="1" applyFill="1" applyBorder="1" applyAlignment="1">
      <alignment horizontal="center" vertical="center"/>
      <protection/>
    </xf>
    <xf numFmtId="3" fontId="97" fillId="33" borderId="0" xfId="15" applyNumberFormat="1" applyFont="1" applyFill="1" applyBorder="1" applyAlignment="1">
      <alignment horizontal="center" vertical="center"/>
      <protection/>
    </xf>
    <xf numFmtId="173" fontId="97" fillId="33" borderId="0" xfId="15" applyNumberFormat="1" applyFont="1" applyFill="1" applyBorder="1" applyAlignment="1">
      <alignment horizontal="center" vertical="center"/>
      <protection/>
    </xf>
    <xf numFmtId="1" fontId="97" fillId="33" borderId="34" xfId="15" applyNumberFormat="1" applyFont="1" applyFill="1" applyBorder="1" applyAlignment="1">
      <alignment horizontal="center" vertical="center"/>
      <protection/>
    </xf>
    <xf numFmtId="0" fontId="101" fillId="0" borderId="0" xfId="15" applyFont="1" applyFill="1" applyAlignment="1">
      <alignment vertical="center" wrapText="1"/>
      <protection/>
    </xf>
    <xf numFmtId="1" fontId="97" fillId="33" borderId="0" xfId="15" applyNumberFormat="1" applyFont="1" applyFill="1" applyBorder="1" applyAlignment="1">
      <alignment horizontal="center" vertical="center"/>
      <protection/>
    </xf>
    <xf numFmtId="0" fontId="13" fillId="33" borderId="28" xfId="15" applyFont="1" applyFill="1" applyBorder="1" applyAlignment="1">
      <alignment horizontal="center" vertical="center"/>
      <protection/>
    </xf>
    <xf numFmtId="170" fontId="26" fillId="33" borderId="0" xfId="15" applyNumberFormat="1" applyFont="1" applyFill="1" applyBorder="1" applyAlignment="1">
      <alignment horizontal="center" vertical="center"/>
      <protection/>
    </xf>
    <xf numFmtId="170" fontId="97" fillId="0" borderId="0" xfId="15" applyNumberFormat="1" applyFont="1" applyBorder="1" applyAlignment="1">
      <alignment vertical="center"/>
      <protection/>
    </xf>
    <xf numFmtId="170" fontId="16" fillId="0" borderId="0" xfId="15" applyNumberFormat="1" applyFont="1" applyBorder="1" applyAlignment="1">
      <alignment vertical="center"/>
      <protection/>
    </xf>
    <xf numFmtId="170" fontId="40" fillId="0" borderId="0" xfId="15" applyNumberFormat="1" applyFont="1" applyBorder="1" applyAlignment="1">
      <alignment vertical="center"/>
      <protection/>
    </xf>
    <xf numFmtId="0" fontId="0" fillId="38" borderId="0" xfId="0" applyFill="1" applyBorder="1" applyAlignment="1">
      <alignment vertical="center"/>
    </xf>
    <xf numFmtId="170" fontId="16" fillId="38" borderId="0" xfId="15" applyNumberFormat="1" applyFont="1" applyFill="1" applyBorder="1" applyAlignment="1">
      <alignment vertical="center"/>
      <protection/>
    </xf>
    <xf numFmtId="0" fontId="15" fillId="33" borderId="53" xfId="15" applyFont="1" applyFill="1" applyBorder="1" applyAlignment="1">
      <alignment horizontal="center" vertical="center"/>
      <protection/>
    </xf>
    <xf numFmtId="0" fontId="109" fillId="37" borderId="56" xfId="15" applyFont="1" applyFill="1" applyBorder="1" applyAlignment="1">
      <alignment horizontal="center" vertical="center"/>
      <protection/>
    </xf>
    <xf numFmtId="0" fontId="109" fillId="37" borderId="57" xfId="15" applyFont="1" applyFill="1" applyBorder="1" applyAlignment="1">
      <alignment horizontal="center" vertical="center"/>
      <protection/>
    </xf>
    <xf numFmtId="0" fontId="0" fillId="38" borderId="0" xfId="15" applyFont="1" applyFill="1" applyBorder="1" applyAlignment="1">
      <alignment vertical="center"/>
      <protection/>
    </xf>
    <xf numFmtId="0" fontId="15" fillId="33" borderId="14" xfId="15" applyFont="1" applyFill="1" applyBorder="1" applyAlignment="1">
      <alignment horizontal="center" vertical="center"/>
      <protection/>
    </xf>
    <xf numFmtId="0" fontId="15" fillId="33" borderId="26" xfId="15" applyFont="1" applyFill="1" applyBorder="1" applyAlignment="1">
      <alignment horizontal="center" vertical="center"/>
      <protection/>
    </xf>
    <xf numFmtId="0" fontId="13" fillId="33" borderId="11" xfId="15" applyFont="1" applyFill="1" applyBorder="1" applyAlignment="1">
      <alignment horizontal="left" vertical="center" wrapText="1"/>
      <protection/>
    </xf>
    <xf numFmtId="167" fontId="97" fillId="0" borderId="58" xfId="15" applyNumberFormat="1" applyFont="1" applyFill="1" applyBorder="1" applyAlignment="1">
      <alignment horizontal="center" vertical="center"/>
      <protection/>
    </xf>
    <xf numFmtId="0" fontId="2" fillId="0" borderId="0" xfId="15" applyFont="1" applyBorder="1" applyAlignment="1">
      <alignment vertical="center"/>
      <protection/>
    </xf>
    <xf numFmtId="1" fontId="0" fillId="0" borderId="0" xfId="15" applyNumberFormat="1" applyFont="1" applyAlignment="1">
      <alignment vertical="center"/>
      <protection/>
    </xf>
    <xf numFmtId="0" fontId="0" fillId="0" borderId="10" xfId="15" applyFont="1" applyFill="1" applyBorder="1" applyAlignment="1">
      <alignment vertical="center"/>
      <protection/>
    </xf>
    <xf numFmtId="0" fontId="101" fillId="0" borderId="10" xfId="15" applyFont="1" applyFill="1" applyBorder="1" applyAlignment="1">
      <alignment vertical="center" wrapText="1"/>
      <protection/>
    </xf>
    <xf numFmtId="0" fontId="15" fillId="34" borderId="18" xfId="15" applyFont="1" applyFill="1" applyBorder="1" applyAlignment="1" quotePrefix="1">
      <alignment horizontal="center" vertical="center"/>
      <protection/>
    </xf>
    <xf numFmtId="0" fontId="13" fillId="33" borderId="0" xfId="15" applyFont="1" applyFill="1" applyBorder="1" applyAlignment="1">
      <alignment horizontal="right" vertical="center"/>
      <protection/>
    </xf>
    <xf numFmtId="0" fontId="27" fillId="33" borderId="0" xfId="15" applyFont="1" applyFill="1" applyBorder="1" applyAlignment="1" quotePrefix="1">
      <alignment horizontal="center" vertical="center"/>
      <protection/>
    </xf>
    <xf numFmtId="0" fontId="97" fillId="33" borderId="59" xfId="15" applyFont="1" applyFill="1" applyBorder="1" applyAlignment="1">
      <alignment horizontal="center" vertical="center"/>
      <protection/>
    </xf>
    <xf numFmtId="0" fontId="0" fillId="33" borderId="14" xfId="15" applyFont="1" applyFill="1" applyBorder="1" applyAlignment="1">
      <alignment horizontal="center" vertical="center"/>
      <protection/>
    </xf>
    <xf numFmtId="0" fontId="97" fillId="33" borderId="0" xfId="15" applyFont="1" applyFill="1" applyBorder="1" applyAlignment="1">
      <alignment horizontal="center" vertical="center"/>
      <protection/>
    </xf>
    <xf numFmtId="0" fontId="13" fillId="33" borderId="11" xfId="15" applyFont="1" applyFill="1" applyBorder="1" applyAlignment="1">
      <alignment vertical="center" wrapText="1"/>
      <protection/>
    </xf>
    <xf numFmtId="0" fontId="13" fillId="33" borderId="10" xfId="15" applyFont="1" applyFill="1" applyBorder="1" applyAlignment="1">
      <alignment vertical="center" wrapText="1"/>
      <protection/>
    </xf>
    <xf numFmtId="0" fontId="13" fillId="33" borderId="16" xfId="15" applyFont="1" applyFill="1" applyBorder="1" applyAlignment="1">
      <alignment horizontal="center" vertical="center"/>
      <protection/>
    </xf>
    <xf numFmtId="0" fontId="97" fillId="33" borderId="10" xfId="15" applyFont="1" applyFill="1" applyBorder="1" applyAlignment="1">
      <alignment horizontal="center" vertical="center"/>
      <protection/>
    </xf>
    <xf numFmtId="3" fontId="13" fillId="0" borderId="10" xfId="15" applyNumberFormat="1" applyFont="1" applyFill="1" applyBorder="1" applyAlignment="1">
      <alignment vertical="center"/>
      <protection/>
    </xf>
    <xf numFmtId="3" fontId="13" fillId="0" borderId="0" xfId="15" applyNumberFormat="1" applyFont="1" applyFill="1" applyBorder="1" applyAlignment="1">
      <alignment vertical="center"/>
      <protection/>
    </xf>
    <xf numFmtId="0" fontId="7" fillId="38" borderId="0" xfId="15" applyFont="1" applyFill="1" applyAlignment="1">
      <alignment vertical="center"/>
      <protection/>
    </xf>
    <xf numFmtId="0" fontId="0" fillId="38" borderId="0" xfId="15" applyFont="1" applyFill="1" applyAlignment="1">
      <alignment vertical="center"/>
      <protection/>
    </xf>
    <xf numFmtId="0" fontId="8" fillId="38" borderId="0" xfId="15" applyFont="1" applyFill="1" applyAlignment="1">
      <alignment vertical="center"/>
      <protection/>
    </xf>
    <xf numFmtId="0" fontId="15" fillId="34" borderId="18" xfId="59" applyNumberFormat="1" applyFont="1" applyFill="1" applyBorder="1" applyAlignment="1" quotePrefix="1">
      <alignment horizontal="center" vertical="center"/>
      <protection/>
    </xf>
    <xf numFmtId="0" fontId="15" fillId="34" borderId="18" xfId="59" applyFont="1" applyFill="1" applyBorder="1" applyAlignment="1">
      <alignment horizontal="center" vertical="center"/>
      <protection/>
    </xf>
    <xf numFmtId="0" fontId="13" fillId="33" borderId="19" xfId="59" applyFont="1" applyFill="1" applyBorder="1" applyAlignment="1">
      <alignment vertical="center"/>
      <protection/>
    </xf>
    <xf numFmtId="0" fontId="13" fillId="33" borderId="0" xfId="59" applyFont="1" applyFill="1" applyBorder="1" applyAlignment="1">
      <alignment vertical="center"/>
      <protection/>
    </xf>
    <xf numFmtId="0" fontId="14" fillId="33" borderId="0" xfId="59" applyFont="1" applyFill="1" applyBorder="1" applyAlignment="1">
      <alignment horizontal="center" vertical="center"/>
      <protection/>
    </xf>
    <xf numFmtId="0" fontId="14" fillId="33" borderId="15" xfId="59" applyFont="1" applyFill="1" applyBorder="1" applyAlignment="1">
      <alignment horizontal="center" vertical="center"/>
      <protection/>
    </xf>
    <xf numFmtId="0" fontId="14" fillId="33" borderId="45" xfId="59" applyFont="1" applyFill="1" applyBorder="1" applyAlignment="1">
      <alignment horizontal="center" vertical="center"/>
      <protection/>
    </xf>
    <xf numFmtId="0" fontId="110" fillId="36" borderId="0" xfId="59" applyFont="1" applyFill="1" applyBorder="1" applyAlignment="1">
      <alignment horizontal="center" vertical="center"/>
      <protection/>
    </xf>
    <xf numFmtId="0" fontId="101" fillId="0" borderId="0" xfId="15" applyFont="1" applyFill="1" applyBorder="1" applyAlignment="1">
      <alignment vertical="center" wrapText="1"/>
      <protection/>
    </xf>
    <xf numFmtId="170" fontId="0" fillId="33" borderId="0" xfId="59" applyNumberFormat="1" applyFont="1" applyFill="1" applyBorder="1" applyAlignment="1">
      <alignment horizontal="center" vertical="center"/>
      <protection/>
    </xf>
    <xf numFmtId="170" fontId="0" fillId="38" borderId="0" xfId="59" applyNumberFormat="1" applyFont="1" applyFill="1" applyBorder="1" applyAlignment="1">
      <alignment horizontal="center" vertical="center"/>
      <protection/>
    </xf>
    <xf numFmtId="170" fontId="97" fillId="33" borderId="34" xfId="59" applyNumberFormat="1" applyFont="1" applyFill="1" applyBorder="1" applyAlignment="1">
      <alignment horizontal="center" vertical="center"/>
      <protection/>
    </xf>
    <xf numFmtId="174" fontId="0" fillId="36" borderId="0" xfId="59" applyNumberFormat="1" applyFont="1" applyFill="1" applyBorder="1" applyAlignment="1">
      <alignment horizontal="center" vertical="center"/>
      <protection/>
    </xf>
    <xf numFmtId="0" fontId="14" fillId="33" borderId="14" xfId="59" applyFont="1" applyFill="1" applyBorder="1" applyAlignment="1">
      <alignment horizontal="center" vertical="center"/>
      <protection/>
    </xf>
    <xf numFmtId="0" fontId="99" fillId="33" borderId="34" xfId="59" applyFont="1" applyFill="1" applyBorder="1" applyAlignment="1">
      <alignment horizontal="center" vertical="center"/>
      <protection/>
    </xf>
    <xf numFmtId="174" fontId="110" fillId="36" borderId="0" xfId="59" applyNumberFormat="1" applyFont="1" applyFill="1" applyBorder="1" applyAlignment="1">
      <alignment horizontal="center" vertical="center"/>
      <protection/>
    </xf>
    <xf numFmtId="3" fontId="0" fillId="0" borderId="0" xfId="0" applyNumberFormat="1" applyAlignment="1">
      <alignment vertical="center"/>
    </xf>
    <xf numFmtId="170" fontId="6" fillId="33" borderId="0" xfId="59" applyNumberFormat="1" applyFont="1" applyFill="1" applyBorder="1" applyAlignment="1">
      <alignment horizontal="center" vertical="center"/>
      <protection/>
    </xf>
    <xf numFmtId="170" fontId="99" fillId="33" borderId="34" xfId="59" applyNumberFormat="1" applyFont="1" applyFill="1" applyBorder="1" applyAlignment="1">
      <alignment horizontal="center" vertical="center"/>
      <protection/>
    </xf>
    <xf numFmtId="174" fontId="6" fillId="36" borderId="0" xfId="59" applyNumberFormat="1" applyFont="1" applyFill="1" applyBorder="1" applyAlignment="1">
      <alignment horizontal="center" vertical="center"/>
      <protection/>
    </xf>
    <xf numFmtId="170" fontId="0" fillId="0" borderId="0" xfId="59" applyNumberFormat="1" applyFont="1" applyFill="1" applyBorder="1" applyAlignment="1">
      <alignment horizontal="center" vertical="center"/>
      <protection/>
    </xf>
    <xf numFmtId="170" fontId="0" fillId="0" borderId="14" xfId="59" applyNumberFormat="1" applyFont="1" applyFill="1" applyBorder="1" applyAlignment="1">
      <alignment horizontal="center" vertical="center"/>
      <protection/>
    </xf>
    <xf numFmtId="170" fontId="97" fillId="0" borderId="34" xfId="59" applyNumberFormat="1" applyFont="1" applyFill="1" applyBorder="1" applyAlignment="1">
      <alignment horizontal="center" vertical="center"/>
      <protection/>
    </xf>
    <xf numFmtId="174" fontId="0" fillId="38" borderId="0" xfId="59" applyNumberFormat="1" applyFont="1" applyFill="1" applyBorder="1" applyAlignment="1">
      <alignment horizontal="center" vertical="center"/>
      <protection/>
    </xf>
    <xf numFmtId="0" fontId="14" fillId="0" borderId="0" xfId="59" applyFont="1" applyFill="1" applyBorder="1" applyAlignment="1">
      <alignment horizontal="center" vertical="center"/>
      <protection/>
    </xf>
    <xf numFmtId="0" fontId="14" fillId="0" borderId="14" xfId="59" applyFont="1" applyFill="1" applyBorder="1" applyAlignment="1">
      <alignment horizontal="center" vertical="center"/>
      <protection/>
    </xf>
    <xf numFmtId="0" fontId="99" fillId="0" borderId="34" xfId="59" applyFont="1" applyFill="1" applyBorder="1" applyAlignment="1">
      <alignment horizontal="center" vertical="center"/>
      <protection/>
    </xf>
    <xf numFmtId="174" fontId="110" fillId="38" borderId="0" xfId="59" applyNumberFormat="1" applyFont="1" applyFill="1" applyBorder="1" applyAlignment="1">
      <alignment horizontal="center" vertical="center"/>
      <protection/>
    </xf>
    <xf numFmtId="170" fontId="6" fillId="0" borderId="0" xfId="59" applyNumberFormat="1" applyFont="1" applyFill="1" applyBorder="1" applyAlignment="1">
      <alignment horizontal="center" vertical="center"/>
      <protection/>
    </xf>
    <xf numFmtId="174" fontId="6" fillId="38" borderId="0" xfId="59" applyNumberFormat="1" applyFont="1" applyFill="1" applyBorder="1" applyAlignment="1">
      <alignment horizontal="center" vertical="center"/>
      <protection/>
    </xf>
    <xf numFmtId="49" fontId="0" fillId="0" borderId="0" xfId="59" applyNumberFormat="1" applyFont="1" applyFill="1" applyBorder="1" applyAlignment="1">
      <alignment horizontal="center" vertical="center"/>
      <protection/>
    </xf>
    <xf numFmtId="0" fontId="0" fillId="0" borderId="0" xfId="59" applyNumberFormat="1" applyFont="1" applyFill="1" applyBorder="1" applyAlignment="1">
      <alignment horizontal="center" vertical="center"/>
      <protection/>
    </xf>
    <xf numFmtId="167" fontId="13" fillId="33" borderId="10" xfId="59" applyNumberFormat="1" applyFont="1" applyFill="1" applyBorder="1" applyAlignment="1">
      <alignment horizontal="center" vertical="center"/>
      <protection/>
    </xf>
    <xf numFmtId="167" fontId="13" fillId="33" borderId="16" xfId="59" applyNumberFormat="1" applyFont="1" applyFill="1" applyBorder="1" applyAlignment="1">
      <alignment horizontal="center" vertical="center"/>
      <protection/>
    </xf>
    <xf numFmtId="167" fontId="13" fillId="33" borderId="21" xfId="59" applyNumberFormat="1" applyFont="1" applyFill="1" applyBorder="1" applyAlignment="1">
      <alignment horizontal="center" vertical="center"/>
      <protection/>
    </xf>
    <xf numFmtId="0" fontId="0" fillId="38" borderId="0" xfId="0" applyFill="1" applyAlignment="1">
      <alignment vertical="center"/>
    </xf>
    <xf numFmtId="0" fontId="0" fillId="0" borderId="0" xfId="15" applyNumberFormat="1" applyFont="1" applyAlignment="1">
      <alignment vertical="center"/>
      <protection/>
    </xf>
    <xf numFmtId="167" fontId="13" fillId="33" borderId="0" xfId="59" applyNumberFormat="1" applyFont="1" applyFill="1" applyBorder="1" applyAlignment="1">
      <alignment horizontal="center" vertical="center"/>
      <protection/>
    </xf>
    <xf numFmtId="0" fontId="13" fillId="0" borderId="0" xfId="59" applyFont="1" applyAlignment="1">
      <alignment vertical="center"/>
      <protection/>
    </xf>
    <xf numFmtId="170" fontId="13" fillId="0" borderId="0" xfId="59" applyNumberFormat="1" applyFont="1" applyAlignment="1">
      <alignment vertical="center"/>
      <protection/>
    </xf>
    <xf numFmtId="0" fontId="17" fillId="0" borderId="0" xfId="59" applyFont="1" applyBorder="1" applyAlignment="1">
      <alignment vertical="center"/>
      <protection/>
    </xf>
    <xf numFmtId="0" fontId="13" fillId="0" borderId="0" xfId="59" applyFont="1" applyBorder="1" applyAlignment="1">
      <alignment vertical="center"/>
      <protection/>
    </xf>
    <xf numFmtId="170" fontId="13" fillId="0" borderId="0" xfId="59" applyNumberFormat="1" applyFont="1" applyBorder="1" applyAlignment="1">
      <alignment vertical="center"/>
      <protection/>
    </xf>
    <xf numFmtId="0" fontId="6" fillId="0" borderId="0" xfId="0" applyFont="1" applyAlignment="1">
      <alignment vertical="center"/>
    </xf>
    <xf numFmtId="0" fontId="14" fillId="0" borderId="0" xfId="15" applyFont="1" applyBorder="1" applyAlignment="1">
      <alignment vertical="center"/>
      <protection/>
    </xf>
    <xf numFmtId="0" fontId="21" fillId="35" borderId="31" xfId="59" applyFont="1" applyFill="1" applyBorder="1" applyAlignment="1">
      <alignment vertical="center"/>
      <protection/>
    </xf>
    <xf numFmtId="0" fontId="21" fillId="35" borderId="32" xfId="59" applyFont="1" applyFill="1" applyBorder="1" applyAlignment="1">
      <alignment vertical="center"/>
      <protection/>
    </xf>
    <xf numFmtId="0" fontId="21" fillId="33" borderId="19" xfId="59" applyFont="1" applyFill="1" applyBorder="1" applyAlignment="1">
      <alignment vertical="center"/>
      <protection/>
    </xf>
    <xf numFmtId="0" fontId="21" fillId="33" borderId="0" xfId="59" applyFont="1" applyFill="1" applyBorder="1" applyAlignment="1">
      <alignment vertical="center"/>
      <protection/>
    </xf>
    <xf numFmtId="0" fontId="15" fillId="33" borderId="0" xfId="59" applyFont="1" applyFill="1" applyBorder="1" applyAlignment="1">
      <alignment horizontal="center" vertical="center"/>
      <protection/>
    </xf>
    <xf numFmtId="0" fontId="15" fillId="33" borderId="22" xfId="15" applyFont="1" applyFill="1" applyBorder="1" applyAlignment="1">
      <alignment horizontal="center" vertical="center"/>
      <protection/>
    </xf>
    <xf numFmtId="0" fontId="15" fillId="33" borderId="41" xfId="15" applyFont="1" applyFill="1" applyBorder="1" applyAlignment="1">
      <alignment horizontal="center" vertical="center"/>
      <protection/>
    </xf>
    <xf numFmtId="0" fontId="109" fillId="37" borderId="0" xfId="59" applyFont="1" applyFill="1" applyBorder="1" applyAlignment="1">
      <alignment horizontal="center" vertical="center"/>
      <protection/>
    </xf>
    <xf numFmtId="0" fontId="14" fillId="33" borderId="43" xfId="15" applyFont="1" applyFill="1" applyBorder="1" applyAlignment="1">
      <alignment horizontal="left" vertical="center"/>
      <protection/>
    </xf>
    <xf numFmtId="0" fontId="14" fillId="33" borderId="22" xfId="15" applyFont="1" applyFill="1" applyBorder="1" applyAlignment="1">
      <alignment horizontal="left" vertical="center"/>
      <protection/>
    </xf>
    <xf numFmtId="1" fontId="14" fillId="33" borderId="22" xfId="15" applyNumberFormat="1" applyFont="1" applyFill="1" applyBorder="1" applyAlignment="1">
      <alignment horizontal="right" vertical="center"/>
      <protection/>
    </xf>
    <xf numFmtId="1" fontId="14" fillId="33" borderId="15" xfId="15" applyNumberFormat="1" applyFont="1" applyFill="1" applyBorder="1" applyAlignment="1">
      <alignment horizontal="right" vertical="center"/>
      <protection/>
    </xf>
    <xf numFmtId="1" fontId="14" fillId="33" borderId="41" xfId="15" applyNumberFormat="1" applyFont="1" applyFill="1" applyBorder="1" applyAlignment="1">
      <alignment horizontal="right" vertical="center"/>
      <protection/>
    </xf>
    <xf numFmtId="1" fontId="99" fillId="33" borderId="34" xfId="15" applyNumberFormat="1" applyFont="1" applyFill="1" applyBorder="1" applyAlignment="1">
      <alignment horizontal="center" vertical="center"/>
      <protection/>
    </xf>
    <xf numFmtId="0" fontId="16" fillId="0" borderId="0" xfId="15" applyFont="1" applyAlignment="1" quotePrefix="1">
      <alignment vertical="center"/>
      <protection/>
    </xf>
    <xf numFmtId="1" fontId="2" fillId="33" borderId="0" xfId="15" applyNumberFormat="1" applyFont="1" applyFill="1" applyBorder="1" applyAlignment="1">
      <alignment horizontal="center" vertical="center"/>
      <protection/>
    </xf>
    <xf numFmtId="49" fontId="2" fillId="33" borderId="0" xfId="15" applyNumberFormat="1" applyFont="1" applyFill="1" applyBorder="1" applyAlignment="1">
      <alignment horizontal="center" vertical="center"/>
      <protection/>
    </xf>
    <xf numFmtId="0" fontId="14" fillId="33" borderId="11" xfId="15" applyFont="1" applyFill="1" applyBorder="1" applyAlignment="1">
      <alignment horizontal="left" vertical="center"/>
      <protection/>
    </xf>
    <xf numFmtId="0" fontId="14" fillId="33" borderId="10" xfId="15" applyFont="1" applyFill="1" applyBorder="1" applyAlignment="1">
      <alignment horizontal="left" vertical="center"/>
      <protection/>
    </xf>
    <xf numFmtId="1" fontId="14" fillId="33" borderId="10" xfId="15" applyNumberFormat="1" applyFont="1" applyFill="1" applyBorder="1" applyAlignment="1">
      <alignment horizontal="right" vertical="center"/>
      <protection/>
    </xf>
    <xf numFmtId="1" fontId="14" fillId="33" borderId="16" xfId="15" applyNumberFormat="1" applyFont="1" applyFill="1" applyBorder="1" applyAlignment="1">
      <alignment horizontal="right" vertical="center"/>
      <protection/>
    </xf>
    <xf numFmtId="1" fontId="14" fillId="33" borderId="28" xfId="15" applyNumberFormat="1" applyFont="1" applyFill="1" applyBorder="1" applyAlignment="1">
      <alignment horizontal="right" vertical="center"/>
      <protection/>
    </xf>
    <xf numFmtId="0" fontId="14" fillId="33" borderId="0" xfId="15" applyFont="1" applyFill="1" applyBorder="1" applyAlignment="1">
      <alignment horizontal="left" vertical="center"/>
      <protection/>
    </xf>
    <xf numFmtId="1" fontId="14" fillId="33" borderId="0" xfId="15" applyNumberFormat="1" applyFont="1" applyFill="1" applyBorder="1" applyAlignment="1">
      <alignment horizontal="right" vertical="center"/>
      <protection/>
    </xf>
    <xf numFmtId="171" fontId="13" fillId="0" borderId="0" xfId="15" applyNumberFormat="1" applyFont="1" applyBorder="1" applyAlignment="1">
      <alignment vertical="center"/>
      <protection/>
    </xf>
    <xf numFmtId="166" fontId="34" fillId="0" borderId="0" xfId="58" applyNumberFormat="1" applyFont="1" applyFill="1" applyAlignment="1">
      <alignment vertical="center"/>
      <protection/>
    </xf>
    <xf numFmtId="0" fontId="8" fillId="0" borderId="0" xfId="0" applyFont="1" applyAlignment="1">
      <alignment horizontal="right" vertical="center"/>
    </xf>
    <xf numFmtId="0" fontId="8" fillId="0" borderId="0" xfId="0" applyFont="1" applyAlignment="1">
      <alignment vertical="center"/>
    </xf>
    <xf numFmtId="171" fontId="22" fillId="0" borderId="0" xfId="15" applyNumberFormat="1" applyFont="1" applyBorder="1" applyAlignment="1">
      <alignment vertical="center"/>
      <protection/>
    </xf>
    <xf numFmtId="166" fontId="41" fillId="0" borderId="0" xfId="58" applyNumberFormat="1" applyFont="1" applyFill="1" applyAlignment="1">
      <alignment vertical="center"/>
      <protection/>
    </xf>
    <xf numFmtId="0" fontId="35" fillId="40" borderId="60" xfId="0" applyFont="1" applyFill="1" applyBorder="1" applyAlignment="1">
      <alignment vertical="center"/>
    </xf>
    <xf numFmtId="0" fontId="35" fillId="40" borderId="0" xfId="0" applyFont="1" applyFill="1" applyBorder="1" applyAlignment="1">
      <alignment vertical="center"/>
    </xf>
    <xf numFmtId="0" fontId="35" fillId="0" borderId="61" xfId="0" applyFont="1" applyBorder="1" applyAlignment="1">
      <alignment horizontal="center" vertical="center" wrapText="1"/>
    </xf>
    <xf numFmtId="0" fontId="35" fillId="0" borderId="62" xfId="0" applyFont="1" applyBorder="1" applyAlignment="1">
      <alignment horizontal="center" vertical="center"/>
    </xf>
    <xf numFmtId="0" fontId="35" fillId="0" borderId="63" xfId="0" applyFont="1" applyBorder="1" applyAlignment="1">
      <alignment horizontal="center" vertical="center"/>
    </xf>
    <xf numFmtId="0" fontId="35" fillId="0" borderId="64" xfId="0" applyFont="1" applyBorder="1" applyAlignment="1">
      <alignment horizontal="center" vertical="center"/>
    </xf>
    <xf numFmtId="0" fontId="99" fillId="33" borderId="0" xfId="15" applyFont="1" applyFill="1" applyBorder="1" applyAlignment="1">
      <alignment horizontal="left" vertical="center"/>
      <protection/>
    </xf>
    <xf numFmtId="1" fontId="99" fillId="0" borderId="65" xfId="0" applyNumberFormat="1" applyFont="1" applyBorder="1" applyAlignment="1">
      <alignment horizontal="center" vertical="center" wrapText="1"/>
    </xf>
    <xf numFmtId="1" fontId="99" fillId="0" borderId="66" xfId="0" applyNumberFormat="1" applyFont="1" applyBorder="1" applyAlignment="1">
      <alignment horizontal="center" vertical="center"/>
    </xf>
    <xf numFmtId="1" fontId="99" fillId="0" borderId="0" xfId="0" applyNumberFormat="1" applyFont="1" applyBorder="1" applyAlignment="1">
      <alignment horizontal="center" vertical="center"/>
    </xf>
    <xf numFmtId="0" fontId="97" fillId="33" borderId="0" xfId="15" applyFont="1" applyFill="1" applyBorder="1" applyAlignment="1">
      <alignment horizontal="left" vertical="center"/>
      <protection/>
    </xf>
    <xf numFmtId="1" fontId="97" fillId="0" borderId="65" xfId="0" applyNumberFormat="1" applyFont="1" applyBorder="1" applyAlignment="1">
      <alignment horizontal="center" vertical="center" wrapText="1"/>
    </xf>
    <xf numFmtId="1" fontId="97" fillId="0" borderId="66" xfId="0" applyNumberFormat="1" applyFont="1" applyBorder="1" applyAlignment="1">
      <alignment horizontal="center" vertical="center"/>
    </xf>
    <xf numFmtId="1" fontId="97" fillId="0" borderId="0" xfId="0" applyNumberFormat="1" applyFont="1" applyBorder="1" applyAlignment="1">
      <alignment horizontal="center" vertical="center"/>
    </xf>
    <xf numFmtId="0" fontId="80" fillId="40" borderId="67" xfId="0" applyFont="1" applyFill="1" applyBorder="1" applyAlignment="1">
      <alignment vertical="center"/>
    </xf>
    <xf numFmtId="0" fontId="80" fillId="40" borderId="68" xfId="0" applyFont="1" applyFill="1" applyBorder="1" applyAlignment="1">
      <alignment vertical="center"/>
    </xf>
    <xf numFmtId="0" fontId="80" fillId="40" borderId="69" xfId="0" applyFont="1" applyFill="1" applyBorder="1" applyAlignment="1">
      <alignment horizontal="center" vertical="center" wrapText="1"/>
    </xf>
    <xf numFmtId="0" fontId="80" fillId="40" borderId="70" xfId="0" applyFont="1" applyFill="1" applyBorder="1" applyAlignment="1">
      <alignment horizontal="center" vertical="center"/>
    </xf>
    <xf numFmtId="0" fontId="80" fillId="40" borderId="68" xfId="0" applyFont="1" applyFill="1" applyBorder="1" applyAlignment="1">
      <alignment horizontal="center" vertical="center"/>
    </xf>
    <xf numFmtId="0" fontId="80" fillId="40" borderId="36" xfId="0" applyFont="1" applyFill="1" applyBorder="1" applyAlignment="1">
      <alignment horizontal="center" vertical="center"/>
    </xf>
    <xf numFmtId="0" fontId="97" fillId="0" borderId="0" xfId="0" applyFont="1" applyAlignment="1">
      <alignment vertical="center"/>
    </xf>
    <xf numFmtId="0" fontId="108" fillId="0" borderId="0" xfId="0" applyFont="1" applyAlignment="1">
      <alignment vertical="center"/>
    </xf>
    <xf numFmtId="166" fontId="34" fillId="0" borderId="0" xfId="58" applyNumberFormat="1" applyFont="1" applyFill="1" applyBorder="1" applyAlignment="1">
      <alignment vertical="center"/>
      <protection/>
    </xf>
    <xf numFmtId="0" fontId="15" fillId="33" borderId="71" xfId="59" applyFont="1" applyFill="1" applyBorder="1" applyAlignment="1">
      <alignment horizontal="center" vertical="center"/>
      <protection/>
    </xf>
    <xf numFmtId="0" fontId="15" fillId="33" borderId="22" xfId="59" applyFont="1" applyFill="1" applyBorder="1" applyAlignment="1">
      <alignment horizontal="center" vertical="center"/>
      <protection/>
    </xf>
    <xf numFmtId="0" fontId="15" fillId="33" borderId="15" xfId="59" applyFont="1" applyFill="1" applyBorder="1" applyAlignment="1">
      <alignment horizontal="center" vertical="center"/>
      <protection/>
    </xf>
    <xf numFmtId="0" fontId="15" fillId="33" borderId="72" xfId="59" applyFont="1" applyFill="1" applyBorder="1" applyAlignment="1">
      <alignment horizontal="center" vertical="center"/>
      <protection/>
    </xf>
    <xf numFmtId="1" fontId="101" fillId="0" borderId="0" xfId="15" applyNumberFormat="1" applyFont="1" applyFill="1" applyBorder="1" applyAlignment="1">
      <alignment vertical="center" wrapText="1"/>
      <protection/>
    </xf>
    <xf numFmtId="0" fontId="35" fillId="0" borderId="0" xfId="0" applyFont="1" applyAlignment="1">
      <alignment vertical="center" wrapText="1"/>
    </xf>
    <xf numFmtId="0" fontId="2" fillId="0" borderId="0" xfId="0" applyFont="1" applyAlignment="1">
      <alignment vertical="center"/>
    </xf>
    <xf numFmtId="0" fontId="35" fillId="0" borderId="0" xfId="0" applyFont="1" applyAlignment="1">
      <alignment vertical="center"/>
    </xf>
    <xf numFmtId="0" fontId="6" fillId="0" borderId="0" xfId="0" applyFont="1" applyBorder="1" applyAlignment="1">
      <alignment horizontal="right" vertical="center"/>
    </xf>
    <xf numFmtId="0" fontId="6" fillId="0" borderId="73" xfId="0" applyFont="1" applyBorder="1" applyAlignment="1">
      <alignment vertical="center"/>
    </xf>
    <xf numFmtId="0" fontId="6" fillId="0" borderId="0" xfId="0" applyFont="1" applyBorder="1" applyAlignment="1">
      <alignment vertical="center"/>
    </xf>
    <xf numFmtId="0" fontId="35" fillId="0" borderId="0" xfId="0" applyFont="1" applyBorder="1" applyAlignment="1">
      <alignment vertical="center"/>
    </xf>
    <xf numFmtId="0" fontId="35" fillId="40" borderId="73" xfId="0" applyFont="1" applyFill="1" applyBorder="1" applyAlignment="1">
      <alignment vertical="center"/>
    </xf>
    <xf numFmtId="0" fontId="35" fillId="0" borderId="71" xfId="0" applyFont="1" applyBorder="1" applyAlignment="1">
      <alignment horizontal="center" vertical="center" wrapText="1"/>
    </xf>
    <xf numFmtId="0" fontId="35" fillId="0" borderId="72" xfId="0" applyFont="1" applyBorder="1" applyAlignment="1">
      <alignment horizontal="center" vertical="center" wrapText="1"/>
    </xf>
    <xf numFmtId="0" fontId="35" fillId="0" borderId="74" xfId="0" applyFont="1" applyBorder="1" applyAlignment="1">
      <alignment horizontal="center" vertical="center" wrapText="1"/>
    </xf>
    <xf numFmtId="0" fontId="35" fillId="0" borderId="75" xfId="0" applyFont="1" applyBorder="1" applyAlignment="1">
      <alignment horizontal="center" vertical="center" wrapText="1"/>
    </xf>
    <xf numFmtId="0" fontId="111" fillId="0" borderId="0" xfId="0" applyFont="1" applyBorder="1" applyAlignment="1">
      <alignment horizontal="left" vertical="center" wrapText="1"/>
    </xf>
    <xf numFmtId="1" fontId="111" fillId="0" borderId="76" xfId="0" applyNumberFormat="1" applyFont="1" applyBorder="1" applyAlignment="1">
      <alignment horizontal="center" vertical="center" wrapText="1"/>
    </xf>
    <xf numFmtId="1" fontId="111" fillId="0" borderId="66" xfId="0" applyNumberFormat="1" applyFont="1" applyBorder="1" applyAlignment="1">
      <alignment horizontal="center" vertical="center" wrapText="1"/>
    </xf>
    <xf numFmtId="1" fontId="111" fillId="0" borderId="74" xfId="0" applyNumberFormat="1" applyFont="1" applyBorder="1" applyAlignment="1">
      <alignment horizontal="center" vertical="center" wrapText="1"/>
    </xf>
    <xf numFmtId="0" fontId="112" fillId="0" borderId="0" xfId="0" applyFont="1" applyBorder="1" applyAlignment="1">
      <alignment horizontal="left" vertical="center" wrapText="1"/>
    </xf>
    <xf numFmtId="1" fontId="112" fillId="0" borderId="76" xfId="0" applyNumberFormat="1" applyFont="1" applyBorder="1" applyAlignment="1">
      <alignment horizontal="center" vertical="center" wrapText="1"/>
    </xf>
    <xf numFmtId="1" fontId="112" fillId="0" borderId="66" xfId="0" applyNumberFormat="1" applyFont="1" applyBorder="1" applyAlignment="1">
      <alignment horizontal="center" vertical="center" wrapText="1"/>
    </xf>
    <xf numFmtId="1" fontId="112" fillId="0" borderId="74" xfId="0" applyNumberFormat="1" applyFont="1" applyBorder="1" applyAlignment="1">
      <alignment horizontal="center" vertical="center" wrapText="1"/>
    </xf>
    <xf numFmtId="1" fontId="112" fillId="0" borderId="66" xfId="0" applyNumberFormat="1" applyFont="1" applyBorder="1" applyAlignment="1" quotePrefix="1">
      <alignment horizontal="center" vertical="center" wrapText="1"/>
    </xf>
    <xf numFmtId="0" fontId="35" fillId="40" borderId="77" xfId="0" applyFont="1" applyFill="1" applyBorder="1" applyAlignment="1">
      <alignment vertical="center"/>
    </xf>
    <xf numFmtId="0" fontId="35" fillId="40" borderId="78" xfId="0" applyFont="1" applyFill="1" applyBorder="1" applyAlignment="1">
      <alignment vertical="center"/>
    </xf>
    <xf numFmtId="0" fontId="35" fillId="40" borderId="37" xfId="0" applyFont="1" applyFill="1" applyBorder="1" applyAlignment="1">
      <alignment horizontal="center" vertical="center" wrapText="1"/>
    </xf>
    <xf numFmtId="0" fontId="35" fillId="40" borderId="38" xfId="0" applyFont="1" applyFill="1" applyBorder="1" applyAlignment="1">
      <alignment horizontal="center" vertical="center" wrapText="1"/>
    </xf>
    <xf numFmtId="166" fontId="35" fillId="40" borderId="37" xfId="0" applyNumberFormat="1" applyFont="1" applyFill="1" applyBorder="1" applyAlignment="1">
      <alignment horizontal="center" vertical="center" wrapText="1"/>
    </xf>
    <xf numFmtId="166" fontId="35" fillId="40" borderId="38" xfId="0" applyNumberFormat="1" applyFont="1" applyFill="1" applyBorder="1" applyAlignment="1">
      <alignment horizontal="center" vertical="center" wrapText="1"/>
    </xf>
    <xf numFmtId="166" fontId="35" fillId="40" borderId="79" xfId="0" applyNumberFormat="1" applyFont="1" applyFill="1" applyBorder="1" applyAlignment="1">
      <alignment horizontal="center" vertical="center" wrapText="1"/>
    </xf>
    <xf numFmtId="166" fontId="35" fillId="40" borderId="80" xfId="0" applyNumberFormat="1" applyFont="1" applyFill="1" applyBorder="1" applyAlignment="1">
      <alignment horizontal="center" vertical="center" wrapText="1"/>
    </xf>
    <xf numFmtId="0" fontId="113" fillId="0" borderId="0" xfId="0" applyFont="1" applyAlignment="1">
      <alignment vertical="center"/>
    </xf>
    <xf numFmtId="0" fontId="114" fillId="0" borderId="0" xfId="0" applyFont="1" applyAlignment="1">
      <alignment vertical="center"/>
    </xf>
    <xf numFmtId="0" fontId="8" fillId="0" borderId="0" xfId="15" applyFont="1" applyAlignment="1">
      <alignment horizontal="right" vertical="center"/>
      <protection/>
    </xf>
    <xf numFmtId="0" fontId="0" fillId="0" borderId="0" xfId="15" applyFont="1" applyAlignment="1">
      <alignment horizontal="right" vertical="center"/>
      <protection/>
    </xf>
    <xf numFmtId="0" fontId="0" fillId="0" borderId="0" xfId="15" applyFont="1" applyFill="1" applyAlignment="1">
      <alignment horizontal="left" vertical="center"/>
      <protection/>
    </xf>
    <xf numFmtId="0" fontId="15" fillId="34" borderId="81" xfId="59" applyFont="1" applyFill="1" applyBorder="1" applyAlignment="1">
      <alignment horizontal="center" vertical="center" wrapText="1"/>
      <protection/>
    </xf>
    <xf numFmtId="0" fontId="0" fillId="0" borderId="0" xfId="15" applyFont="1" applyFill="1" applyBorder="1" applyAlignment="1">
      <alignment horizontal="left" vertical="center"/>
      <protection/>
    </xf>
    <xf numFmtId="0" fontId="99" fillId="0" borderId="0" xfId="0" applyFont="1" applyBorder="1" applyAlignment="1">
      <alignment horizontal="left" vertical="center"/>
    </xf>
    <xf numFmtId="1" fontId="99" fillId="0" borderId="82" xfId="0" applyNumberFormat="1" applyFont="1" applyBorder="1" applyAlignment="1">
      <alignment horizontal="center" vertical="center"/>
    </xf>
    <xf numFmtId="1" fontId="99" fillId="0" borderId="76" xfId="0" applyNumberFormat="1" applyFont="1" applyBorder="1" applyAlignment="1">
      <alignment horizontal="center" vertical="center"/>
    </xf>
    <xf numFmtId="1" fontId="6" fillId="0" borderId="66" xfId="0" applyNumberFormat="1" applyFont="1" applyBorder="1" applyAlignment="1">
      <alignment horizontal="center" vertical="center"/>
    </xf>
    <xf numFmtId="1" fontId="112" fillId="0" borderId="82" xfId="0" applyNumberFormat="1" applyFont="1" applyBorder="1" applyAlignment="1">
      <alignment horizontal="center" vertical="center" wrapText="1"/>
    </xf>
    <xf numFmtId="1" fontId="0" fillId="0" borderId="66" xfId="0" applyNumberFormat="1" applyFont="1" applyBorder="1" applyAlignment="1">
      <alignment horizontal="center" vertical="center"/>
    </xf>
    <xf numFmtId="1" fontId="111" fillId="0" borderId="82" xfId="0" applyNumberFormat="1" applyFont="1" applyBorder="1" applyAlignment="1">
      <alignment horizontal="center" vertical="center" wrapText="1"/>
    </xf>
    <xf numFmtId="0" fontId="0" fillId="33" borderId="10" xfId="15" applyFont="1" applyFill="1" applyBorder="1" applyAlignment="1">
      <alignment horizontal="left" vertical="center"/>
      <protection/>
    </xf>
    <xf numFmtId="0" fontId="0" fillId="33" borderId="83" xfId="15" applyFont="1" applyFill="1" applyBorder="1" applyAlignment="1">
      <alignment horizontal="left" vertical="center"/>
      <protection/>
    </xf>
    <xf numFmtId="0" fontId="0" fillId="33" borderId="37" xfId="15" applyFont="1" applyFill="1" applyBorder="1" applyAlignment="1">
      <alignment horizontal="left" vertical="center"/>
      <protection/>
    </xf>
    <xf numFmtId="1" fontId="0" fillId="33" borderId="38" xfId="15" applyNumberFormat="1" applyFont="1" applyFill="1" applyBorder="1" applyAlignment="1">
      <alignment horizontal="center" vertical="center"/>
      <protection/>
    </xf>
    <xf numFmtId="0" fontId="114" fillId="0" borderId="0" xfId="0" applyFont="1" applyAlignment="1">
      <alignment horizontal="right" vertical="center"/>
    </xf>
    <xf numFmtId="0" fontId="6" fillId="33" borderId="19" xfId="15" applyFont="1" applyFill="1" applyBorder="1" applyAlignment="1">
      <alignment horizontal="left" vertical="center" indent="1"/>
      <protection/>
    </xf>
    <xf numFmtId="0" fontId="6" fillId="33" borderId="0" xfId="15" applyFont="1" applyFill="1" applyBorder="1" applyAlignment="1">
      <alignment horizontal="left" vertical="center" indent="1"/>
      <protection/>
    </xf>
    <xf numFmtId="0" fontId="0" fillId="33" borderId="19" xfId="15" applyFont="1" applyFill="1" applyBorder="1" applyAlignment="1">
      <alignment horizontal="left" vertical="center" indent="1"/>
      <protection/>
    </xf>
    <xf numFmtId="0" fontId="0" fillId="33" borderId="0" xfId="15" applyFont="1" applyFill="1" applyBorder="1" applyAlignment="1">
      <alignment horizontal="left" vertical="center" indent="1"/>
      <protection/>
    </xf>
    <xf numFmtId="0" fontId="0" fillId="33" borderId="19" xfId="15" applyFont="1" applyFill="1" applyBorder="1" applyAlignment="1">
      <alignment horizontal="left" vertical="center" indent="3"/>
      <protection/>
    </xf>
    <xf numFmtId="3" fontId="6" fillId="0" borderId="19" xfId="15" applyNumberFormat="1" applyFont="1" applyFill="1" applyBorder="1" applyAlignment="1">
      <alignment horizontal="left" vertical="center" indent="1"/>
      <protection/>
    </xf>
    <xf numFmtId="3" fontId="6" fillId="33" borderId="19" xfId="15" applyNumberFormat="1" applyFont="1" applyFill="1" applyBorder="1" applyAlignment="1">
      <alignment horizontal="left" vertical="center" indent="1"/>
      <protection/>
    </xf>
    <xf numFmtId="3" fontId="6" fillId="33" borderId="0" xfId="15" applyNumberFormat="1" applyFont="1" applyFill="1" applyBorder="1" applyAlignment="1">
      <alignment horizontal="left" vertical="center" indent="1"/>
      <protection/>
    </xf>
    <xf numFmtId="3" fontId="0" fillId="33" borderId="19" xfId="15" applyNumberFormat="1" applyFont="1" applyFill="1" applyBorder="1" applyAlignment="1">
      <alignment horizontal="left" vertical="center" indent="1"/>
      <protection/>
    </xf>
    <xf numFmtId="3" fontId="0" fillId="33" borderId="0" xfId="15" applyNumberFormat="1" applyFont="1" applyFill="1" applyBorder="1" applyAlignment="1">
      <alignment horizontal="left" vertical="center" indent="1"/>
      <protection/>
    </xf>
    <xf numFmtId="3" fontId="0" fillId="0" borderId="0" xfId="15" applyNumberFormat="1" applyFont="1" applyFill="1" applyBorder="1" applyAlignment="1">
      <alignment horizontal="left" vertical="center" indent="1"/>
      <protection/>
    </xf>
    <xf numFmtId="3" fontId="13" fillId="33" borderId="0" xfId="15" applyNumberFormat="1" applyFont="1" applyFill="1" applyBorder="1" applyAlignment="1">
      <alignment horizontal="left" vertical="center" indent="1"/>
      <protection/>
    </xf>
    <xf numFmtId="3" fontId="0" fillId="0" borderId="19" xfId="15" applyNumberFormat="1" applyFont="1" applyFill="1" applyBorder="1" applyAlignment="1">
      <alignment horizontal="left" vertical="center" indent="3"/>
      <protection/>
    </xf>
    <xf numFmtId="3" fontId="0" fillId="33" borderId="19" xfId="15" applyNumberFormat="1" applyFont="1" applyFill="1" applyBorder="1" applyAlignment="1">
      <alignment horizontal="left" vertical="center" indent="3"/>
      <protection/>
    </xf>
    <xf numFmtId="0" fontId="6" fillId="0" borderId="19" xfId="15" applyFont="1" applyFill="1" applyBorder="1" applyAlignment="1">
      <alignment horizontal="left" vertical="center" indent="1"/>
      <protection/>
    </xf>
    <xf numFmtId="0" fontId="0" fillId="0" borderId="19" xfId="15" applyFont="1" applyFill="1" applyBorder="1" applyAlignment="1">
      <alignment horizontal="left" vertical="center" indent="3"/>
      <protection/>
    </xf>
    <xf numFmtId="0" fontId="0" fillId="33" borderId="19" xfId="15" applyFont="1" applyFill="1" applyBorder="1" applyAlignment="1">
      <alignment horizontal="left" vertical="center" indent="3"/>
      <protection/>
    </xf>
    <xf numFmtId="168" fontId="0" fillId="33" borderId="19" xfId="15" applyNumberFormat="1" applyFont="1" applyFill="1" applyBorder="1" applyAlignment="1">
      <alignment horizontal="left" vertical="center" indent="1"/>
      <protection/>
    </xf>
    <xf numFmtId="165" fontId="6" fillId="33" borderId="0" xfId="15" applyNumberFormat="1" applyFont="1" applyFill="1" applyBorder="1" applyAlignment="1">
      <alignment horizontal="left" vertical="center" indent="1"/>
      <protection/>
    </xf>
    <xf numFmtId="168" fontId="0" fillId="33" borderId="0" xfId="15" applyNumberFormat="1" applyFont="1" applyFill="1" applyBorder="1" applyAlignment="1">
      <alignment horizontal="left" vertical="center" indent="1"/>
      <protection/>
    </xf>
    <xf numFmtId="0" fontId="0" fillId="33" borderId="0" xfId="15" applyFont="1" applyFill="1" applyBorder="1" applyAlignment="1">
      <alignment horizontal="left" vertical="center" indent="3"/>
      <protection/>
    </xf>
    <xf numFmtId="0" fontId="13" fillId="33" borderId="19" xfId="15" applyFont="1" applyFill="1" applyBorder="1" applyAlignment="1">
      <alignment horizontal="left" vertical="center" indent="1"/>
      <protection/>
    </xf>
    <xf numFmtId="0" fontId="13" fillId="33" borderId="0" xfId="15" applyFont="1" applyFill="1" applyBorder="1" applyAlignment="1">
      <alignment horizontal="left" vertical="center" indent="1"/>
      <protection/>
    </xf>
    <xf numFmtId="0" fontId="13" fillId="33" borderId="11" xfId="15" applyFont="1" applyFill="1" applyBorder="1" applyAlignment="1">
      <alignment horizontal="left" vertical="center" indent="1"/>
      <protection/>
    </xf>
    <xf numFmtId="0" fontId="13" fillId="33" borderId="10" xfId="15" applyFont="1" applyFill="1" applyBorder="1" applyAlignment="1">
      <alignment horizontal="left" vertical="center" indent="1"/>
      <protection/>
    </xf>
    <xf numFmtId="0" fontId="21" fillId="33" borderId="19" xfId="15" applyFont="1" applyFill="1" applyBorder="1" applyAlignment="1">
      <alignment horizontal="left" vertical="center" indent="1"/>
      <protection/>
    </xf>
    <xf numFmtId="0" fontId="21" fillId="33" borderId="0" xfId="15" applyFont="1" applyFill="1" applyBorder="1" applyAlignment="1">
      <alignment horizontal="left" vertical="center" indent="1"/>
      <protection/>
    </xf>
    <xf numFmtId="0" fontId="0" fillId="33" borderId="19" xfId="59" applyFont="1" applyFill="1" applyBorder="1" applyAlignment="1">
      <alignment horizontal="left" vertical="center" indent="1"/>
      <protection/>
    </xf>
    <xf numFmtId="0" fontId="0" fillId="33" borderId="0" xfId="59" applyFont="1" applyFill="1" applyBorder="1" applyAlignment="1">
      <alignment horizontal="left" vertical="center" indent="1"/>
      <protection/>
    </xf>
    <xf numFmtId="0" fontId="6" fillId="33" borderId="19" xfId="59" applyFont="1" applyFill="1" applyBorder="1" applyAlignment="1">
      <alignment horizontal="left" vertical="center" indent="1"/>
      <protection/>
    </xf>
    <xf numFmtId="0" fontId="0" fillId="33" borderId="0" xfId="15" applyFont="1" applyFill="1" applyBorder="1" applyAlignment="1">
      <alignment horizontal="left" vertical="center" indent="1"/>
      <protection/>
    </xf>
    <xf numFmtId="0" fontId="13" fillId="33" borderId="11" xfId="59" applyFont="1" applyFill="1" applyBorder="1" applyAlignment="1">
      <alignment horizontal="left" vertical="center" indent="1"/>
      <protection/>
    </xf>
    <xf numFmtId="0" fontId="13" fillId="33" borderId="10" xfId="59" applyFont="1" applyFill="1" applyBorder="1" applyAlignment="1">
      <alignment horizontal="left" vertical="center" indent="1"/>
      <protection/>
    </xf>
    <xf numFmtId="0" fontId="0" fillId="33" borderId="19" xfId="59" applyFont="1" applyFill="1" applyBorder="1" applyAlignment="1">
      <alignment horizontal="left" vertical="center" indent="3"/>
      <protection/>
    </xf>
    <xf numFmtId="0" fontId="99" fillId="33" borderId="84" xfId="15" applyFont="1" applyFill="1" applyBorder="1" applyAlignment="1">
      <alignment horizontal="left" vertical="center" indent="1"/>
      <protection/>
    </xf>
    <xf numFmtId="0" fontId="97" fillId="33" borderId="84" xfId="15" applyFont="1" applyFill="1" applyBorder="1" applyAlignment="1">
      <alignment horizontal="left" vertical="center" indent="1"/>
      <protection/>
    </xf>
    <xf numFmtId="0" fontId="111" fillId="0" borderId="85" xfId="0" applyFont="1" applyBorder="1" applyAlignment="1">
      <alignment horizontal="left" vertical="center" wrapText="1" indent="1"/>
    </xf>
    <xf numFmtId="0" fontId="112" fillId="0" borderId="85" xfId="0" applyFont="1" applyBorder="1" applyAlignment="1">
      <alignment horizontal="left" vertical="center" wrapText="1" indent="1"/>
    </xf>
    <xf numFmtId="0" fontId="0" fillId="0" borderId="19" xfId="0" applyFill="1" applyBorder="1" applyAlignment="1">
      <alignment vertical="center" wrapText="1"/>
    </xf>
    <xf numFmtId="0" fontId="0" fillId="0" borderId="0" xfId="0" applyFill="1" applyBorder="1" applyAlignment="1">
      <alignment vertical="center" wrapText="1"/>
    </xf>
    <xf numFmtId="0" fontId="0" fillId="0" borderId="86" xfId="0" applyFill="1" applyBorder="1" applyAlignment="1">
      <alignment vertical="center" wrapText="1"/>
    </xf>
    <xf numFmtId="0" fontId="0" fillId="0" borderId="71" xfId="0" applyFill="1" applyBorder="1" applyAlignment="1">
      <alignment vertical="center" wrapText="1"/>
    </xf>
    <xf numFmtId="0" fontId="0" fillId="0" borderId="72" xfId="0" applyFill="1" applyBorder="1" applyAlignment="1">
      <alignment vertical="center" wrapText="1"/>
    </xf>
    <xf numFmtId="0" fontId="35" fillId="0" borderId="74" xfId="0" applyFont="1" applyFill="1" applyBorder="1" applyAlignment="1">
      <alignment horizontal="center" vertical="center" wrapText="1"/>
    </xf>
    <xf numFmtId="0" fontId="35" fillId="0" borderId="75" xfId="0" applyFont="1" applyFill="1" applyBorder="1" applyAlignment="1">
      <alignment horizontal="center" vertical="center" wrapText="1"/>
    </xf>
    <xf numFmtId="0" fontId="99" fillId="0" borderId="85" xfId="0" applyFont="1" applyBorder="1" applyAlignment="1">
      <alignment horizontal="left" vertical="center" indent="1"/>
    </xf>
    <xf numFmtId="0" fontId="112" fillId="0" borderId="19" xfId="0" applyFont="1" applyBorder="1" applyAlignment="1">
      <alignment horizontal="left" vertical="center" wrapText="1" indent="1"/>
    </xf>
    <xf numFmtId="0" fontId="0" fillId="0" borderId="0" xfId="15" applyFont="1" applyFill="1" applyBorder="1" applyAlignment="1">
      <alignment horizontal="right" vertical="top"/>
      <protection/>
    </xf>
    <xf numFmtId="0" fontId="0" fillId="0" borderId="0" xfId="15" applyFont="1" applyBorder="1" applyAlignment="1">
      <alignment vertical="top"/>
      <protection/>
    </xf>
    <xf numFmtId="0" fontId="12" fillId="0" borderId="0" xfId="15" applyFont="1" applyFill="1" applyBorder="1" applyAlignment="1">
      <alignment horizontal="left" vertical="top"/>
      <protection/>
    </xf>
    <xf numFmtId="0" fontId="0" fillId="0" borderId="0" xfId="15" applyFont="1" applyFill="1" applyBorder="1" applyAlignment="1">
      <alignment vertical="top"/>
      <protection/>
    </xf>
    <xf numFmtId="0" fontId="0" fillId="33" borderId="0" xfId="15" applyFont="1" applyFill="1" applyBorder="1" applyAlignment="1">
      <alignment vertical="top"/>
      <protection/>
    </xf>
    <xf numFmtId="0" fontId="12" fillId="0" borderId="0" xfId="15" applyFont="1" applyFill="1" applyBorder="1" applyAlignment="1">
      <alignment horizontal="right" vertical="top"/>
      <protection/>
    </xf>
    <xf numFmtId="0" fontId="6" fillId="0" borderId="0" xfId="15" applyFont="1" applyFill="1" applyBorder="1" applyAlignment="1">
      <alignment vertical="top"/>
      <protection/>
    </xf>
    <xf numFmtId="0" fontId="6" fillId="0" borderId="28" xfId="15" applyFont="1" applyFill="1" applyBorder="1" applyAlignment="1">
      <alignment horizontal="right" vertical="top"/>
      <protection/>
    </xf>
    <xf numFmtId="0" fontId="6" fillId="0" borderId="10" xfId="15" applyFont="1" applyFill="1" applyBorder="1" applyAlignment="1">
      <alignment vertical="top"/>
      <protection/>
    </xf>
    <xf numFmtId="0" fontId="0" fillId="0" borderId="10" xfId="15" applyFont="1" applyFill="1" applyBorder="1" applyAlignment="1">
      <alignment vertical="top"/>
      <protection/>
    </xf>
    <xf numFmtId="0" fontId="6" fillId="0" borderId="34" xfId="15" applyFont="1" applyFill="1" applyBorder="1" applyAlignment="1">
      <alignment horizontal="right" vertical="top"/>
      <protection/>
    </xf>
    <xf numFmtId="0" fontId="6" fillId="0" borderId="0" xfId="15" applyFont="1" applyFill="1" applyAlignment="1">
      <alignment vertical="top"/>
      <protection/>
    </xf>
    <xf numFmtId="0" fontId="6" fillId="0" borderId="0" xfId="15" applyFont="1" applyBorder="1" applyAlignment="1">
      <alignment vertical="top"/>
      <protection/>
    </xf>
    <xf numFmtId="0" fontId="8" fillId="0" borderId="0" xfId="15" applyFont="1" applyFill="1" applyBorder="1" applyAlignment="1">
      <alignment horizontal="right" vertical="top"/>
      <protection/>
    </xf>
    <xf numFmtId="0" fontId="8" fillId="0" borderId="0" xfId="15" applyFont="1" applyFill="1" applyBorder="1" applyAlignment="1">
      <alignment vertical="top"/>
      <protection/>
    </xf>
    <xf numFmtId="0" fontId="8" fillId="0" borderId="0" xfId="15" applyFont="1" applyBorder="1" applyAlignment="1">
      <alignment vertical="top"/>
      <protection/>
    </xf>
    <xf numFmtId="0" fontId="8" fillId="0" borderId="0" xfId="15" applyFont="1" applyAlignment="1">
      <alignment vertical="top"/>
      <protection/>
    </xf>
    <xf numFmtId="0" fontId="13" fillId="35" borderId="31" xfId="15" applyFont="1" applyFill="1" applyBorder="1" applyAlignment="1">
      <alignment vertical="top"/>
      <protection/>
    </xf>
    <xf numFmtId="0" fontId="14" fillId="35" borderId="32" xfId="15" applyFont="1" applyFill="1" applyBorder="1" applyAlignment="1">
      <alignment horizontal="right" vertical="top"/>
      <protection/>
    </xf>
    <xf numFmtId="0" fontId="15" fillId="34" borderId="18" xfId="15" applyFont="1" applyFill="1" applyBorder="1" applyAlignment="1">
      <alignment horizontal="center" vertical="top"/>
      <protection/>
    </xf>
    <xf numFmtId="0" fontId="15" fillId="34" borderId="24" xfId="15" applyFont="1" applyFill="1" applyBorder="1" applyAlignment="1">
      <alignment horizontal="center" vertical="top"/>
      <protection/>
    </xf>
    <xf numFmtId="0" fontId="13" fillId="33" borderId="19" xfId="15" applyFont="1" applyFill="1" applyBorder="1" applyAlignment="1">
      <alignment horizontal="left" vertical="top"/>
      <protection/>
    </xf>
    <xf numFmtId="0" fontId="13" fillId="33" borderId="0" xfId="15" applyFont="1" applyFill="1" applyBorder="1" applyAlignment="1">
      <alignment horizontal="left" vertical="top"/>
      <protection/>
    </xf>
    <xf numFmtId="0" fontId="13" fillId="33" borderId="0" xfId="15" applyFont="1" applyFill="1" applyBorder="1" applyAlignment="1">
      <alignment horizontal="center" vertical="top"/>
      <protection/>
    </xf>
    <xf numFmtId="0" fontId="13" fillId="33" borderId="40" xfId="15" applyFont="1" applyFill="1" applyBorder="1" applyAlignment="1">
      <alignment horizontal="center" vertical="top"/>
      <protection/>
    </xf>
    <xf numFmtId="0" fontId="13" fillId="33" borderId="41" xfId="15" applyFont="1" applyFill="1" applyBorder="1" applyAlignment="1">
      <alignment horizontal="center" vertical="top"/>
      <protection/>
    </xf>
    <xf numFmtId="0" fontId="6" fillId="33" borderId="0" xfId="15" applyFont="1" applyFill="1" applyBorder="1" applyAlignment="1">
      <alignment horizontal="left" vertical="top"/>
      <protection/>
    </xf>
    <xf numFmtId="0" fontId="6" fillId="33" borderId="0" xfId="15" applyFont="1" applyFill="1" applyBorder="1" applyAlignment="1">
      <alignment horizontal="center" vertical="top"/>
      <protection/>
    </xf>
    <xf numFmtId="0" fontId="6" fillId="33" borderId="23" xfId="15" applyFont="1" applyFill="1" applyBorder="1" applyAlignment="1">
      <alignment horizontal="center" vertical="top"/>
      <protection/>
    </xf>
    <xf numFmtId="0" fontId="99" fillId="33" borderId="34" xfId="15" applyFont="1" applyFill="1" applyBorder="1" applyAlignment="1">
      <alignment horizontal="center" vertical="top"/>
      <protection/>
    </xf>
    <xf numFmtId="0" fontId="0" fillId="33" borderId="0" xfId="15" applyFont="1" applyFill="1" applyBorder="1" applyAlignment="1">
      <alignment horizontal="left" vertical="top"/>
      <protection/>
    </xf>
    <xf numFmtId="0" fontId="0" fillId="33" borderId="0" xfId="15" applyFont="1" applyFill="1" applyBorder="1" applyAlignment="1">
      <alignment horizontal="center" vertical="top"/>
      <protection/>
    </xf>
    <xf numFmtId="0" fontId="0" fillId="33" borderId="23" xfId="15" applyFont="1" applyFill="1" applyBorder="1" applyAlignment="1">
      <alignment horizontal="center" vertical="top"/>
      <protection/>
    </xf>
    <xf numFmtId="0" fontId="97" fillId="33" borderId="34" xfId="15" applyFont="1" applyFill="1" applyBorder="1" applyAlignment="1">
      <alignment horizontal="center" vertical="top"/>
      <protection/>
    </xf>
    <xf numFmtId="0" fontId="99" fillId="0" borderId="34" xfId="15" applyFont="1" applyFill="1" applyBorder="1" applyAlignment="1">
      <alignment horizontal="center" vertical="top"/>
      <protection/>
    </xf>
    <xf numFmtId="0" fontId="16" fillId="0" borderId="0" xfId="15" applyFont="1" applyFill="1" applyBorder="1" applyAlignment="1">
      <alignment horizontal="right" vertical="top"/>
      <protection/>
    </xf>
    <xf numFmtId="0" fontId="97" fillId="0" borderId="34" xfId="15" applyFont="1" applyFill="1" applyBorder="1" applyAlignment="1">
      <alignment horizontal="center" vertical="top"/>
      <protection/>
    </xf>
    <xf numFmtId="0" fontId="16" fillId="0" borderId="0" xfId="15" applyFont="1" applyAlignment="1">
      <alignment vertical="top"/>
      <protection/>
    </xf>
    <xf numFmtId="0" fontId="16" fillId="0" borderId="0" xfId="15" applyFont="1" applyFill="1" applyAlignment="1">
      <alignment vertical="top"/>
      <protection/>
    </xf>
    <xf numFmtId="0" fontId="0" fillId="0" borderId="23" xfId="15" applyFont="1" applyFill="1" applyBorder="1" applyAlignment="1">
      <alignment horizontal="center" vertical="top"/>
      <protection/>
    </xf>
    <xf numFmtId="0" fontId="0" fillId="0" borderId="0" xfId="0" applyAlignment="1">
      <alignment horizontal="left" vertical="top"/>
    </xf>
    <xf numFmtId="0" fontId="0" fillId="0" borderId="0" xfId="15" applyFont="1" applyFill="1" applyBorder="1" applyAlignment="1">
      <alignment horizontal="center" vertical="top"/>
      <protection/>
    </xf>
    <xf numFmtId="0" fontId="6" fillId="0" borderId="23" xfId="15" applyFont="1" applyFill="1" applyBorder="1" applyAlignment="1">
      <alignment horizontal="center" vertical="top"/>
      <protection/>
    </xf>
    <xf numFmtId="0" fontId="0" fillId="0" borderId="0" xfId="15" applyFont="1" applyFill="1" applyBorder="1" applyAlignment="1" quotePrefix="1">
      <alignment horizontal="center" vertical="top"/>
      <protection/>
    </xf>
    <xf numFmtId="0" fontId="13" fillId="33" borderId="11" xfId="15" applyFont="1" applyFill="1" applyBorder="1" applyAlignment="1">
      <alignment horizontal="left" vertical="top"/>
      <protection/>
    </xf>
    <xf numFmtId="0" fontId="13" fillId="33" borderId="10" xfId="15" applyFont="1" applyFill="1" applyBorder="1" applyAlignment="1">
      <alignment horizontal="left" vertical="top"/>
      <protection/>
    </xf>
    <xf numFmtId="0" fontId="13" fillId="33" borderId="10" xfId="15" applyFont="1" applyFill="1" applyBorder="1" applyAlignment="1">
      <alignment horizontal="center" vertical="top"/>
      <protection/>
    </xf>
    <xf numFmtId="0" fontId="13" fillId="33" borderId="42" xfId="15" applyFont="1" applyFill="1" applyBorder="1" applyAlignment="1">
      <alignment horizontal="center" vertical="top"/>
      <protection/>
    </xf>
    <xf numFmtId="0" fontId="97" fillId="33" borderId="28" xfId="15" applyFont="1" applyFill="1" applyBorder="1" applyAlignment="1">
      <alignment horizontal="center" vertical="top"/>
      <protection/>
    </xf>
    <xf numFmtId="0" fontId="97" fillId="33" borderId="0" xfId="15" applyFont="1" applyFill="1" applyBorder="1" applyAlignment="1">
      <alignment horizontal="center" vertical="top"/>
      <protection/>
    </xf>
    <xf numFmtId="0" fontId="17" fillId="0" borderId="0" xfId="15" applyFont="1" applyBorder="1" applyAlignment="1">
      <alignment horizontal="left" vertical="top"/>
      <protection/>
    </xf>
    <xf numFmtId="0" fontId="2" fillId="0" borderId="0" xfId="15" applyFont="1" applyBorder="1" applyAlignment="1">
      <alignment horizontal="left" vertical="top"/>
      <protection/>
    </xf>
    <xf numFmtId="0" fontId="13" fillId="0" borderId="10" xfId="15" applyFont="1" applyFill="1" applyBorder="1" applyAlignment="1">
      <alignment vertical="top"/>
      <protection/>
    </xf>
    <xf numFmtId="0" fontId="13" fillId="0" borderId="0" xfId="15" applyFont="1" applyFill="1" applyBorder="1" applyAlignment="1">
      <alignment vertical="top"/>
      <protection/>
    </xf>
    <xf numFmtId="164" fontId="13" fillId="0" borderId="0" xfId="15" applyNumberFormat="1" applyFont="1" applyBorder="1" applyAlignment="1">
      <alignment vertical="top"/>
      <protection/>
    </xf>
    <xf numFmtId="0" fontId="13" fillId="0" borderId="0" xfId="15" applyFont="1" applyBorder="1" applyAlignment="1">
      <alignment vertical="top"/>
      <protection/>
    </xf>
    <xf numFmtId="0" fontId="38" fillId="0" borderId="0" xfId="15" applyFont="1" applyFill="1" applyBorder="1" applyAlignment="1">
      <alignment horizontal="right" vertical="top"/>
      <protection/>
    </xf>
    <xf numFmtId="164" fontId="22" fillId="0" borderId="0" xfId="15" applyNumberFormat="1" applyFont="1" applyBorder="1" applyAlignment="1">
      <alignment vertical="top"/>
      <protection/>
    </xf>
    <xf numFmtId="0" fontId="22" fillId="0" borderId="0" xfId="15" applyFont="1" applyBorder="1" applyAlignment="1">
      <alignment vertical="top"/>
      <protection/>
    </xf>
    <xf numFmtId="0" fontId="14" fillId="0" borderId="0" xfId="15" applyFont="1" applyFill="1" applyBorder="1" applyAlignment="1">
      <alignment horizontal="right" vertical="top"/>
      <protection/>
    </xf>
    <xf numFmtId="0" fontId="18" fillId="0" borderId="0" xfId="15" applyFont="1" applyBorder="1" applyAlignment="1">
      <alignment vertical="top"/>
      <protection/>
    </xf>
    <xf numFmtId="0" fontId="13" fillId="33" borderId="43" xfId="15" applyFont="1" applyFill="1" applyBorder="1" applyAlignment="1">
      <alignment vertical="top"/>
      <protection/>
    </xf>
    <xf numFmtId="0" fontId="13" fillId="33" borderId="22" xfId="15" applyFont="1" applyFill="1" applyBorder="1" applyAlignment="1">
      <alignment vertical="top"/>
      <protection/>
    </xf>
    <xf numFmtId="0" fontId="14" fillId="33" borderId="22" xfId="15" applyFont="1" applyFill="1" applyBorder="1" applyAlignment="1">
      <alignment vertical="top"/>
      <protection/>
    </xf>
    <xf numFmtId="0" fontId="14" fillId="33" borderId="22" xfId="15" applyFont="1" applyFill="1" applyBorder="1" applyAlignment="1">
      <alignment horizontal="center" vertical="top"/>
      <protection/>
    </xf>
    <xf numFmtId="0" fontId="99" fillId="33" borderId="22" xfId="15" applyFont="1" applyFill="1" applyBorder="1" applyAlignment="1">
      <alignment horizontal="center" vertical="top"/>
      <protection/>
    </xf>
    <xf numFmtId="0" fontId="97" fillId="33" borderId="22" xfId="15" applyFont="1" applyFill="1" applyBorder="1" applyAlignment="1">
      <alignment horizontal="center" vertical="top"/>
      <protection/>
    </xf>
    <xf numFmtId="0" fontId="97" fillId="33" borderId="41" xfId="15" applyFont="1" applyFill="1" applyBorder="1" applyAlignment="1">
      <alignment horizontal="center" vertical="top"/>
      <protection/>
    </xf>
    <xf numFmtId="0" fontId="6" fillId="35" borderId="0" xfId="15" applyFont="1" applyFill="1" applyBorder="1" applyAlignment="1">
      <alignment horizontal="left" vertical="top"/>
      <protection/>
    </xf>
    <xf numFmtId="165" fontId="6" fillId="35" borderId="0" xfId="15" applyNumberFormat="1" applyFont="1" applyFill="1" applyBorder="1" applyAlignment="1">
      <alignment horizontal="left" vertical="top"/>
      <protection/>
    </xf>
    <xf numFmtId="170" fontId="6" fillId="35" borderId="29" xfId="15" applyNumberFormat="1" applyFont="1" applyFill="1" applyBorder="1" applyAlignment="1">
      <alignment horizontal="center" vertical="top"/>
      <protection/>
    </xf>
    <xf numFmtId="170" fontId="99" fillId="35" borderId="29" xfId="15" applyNumberFormat="1" applyFont="1" applyFill="1" applyBorder="1" applyAlignment="1">
      <alignment horizontal="center" vertical="top"/>
      <protection/>
    </xf>
    <xf numFmtId="170" fontId="99" fillId="35" borderId="34" xfId="15" applyNumberFormat="1" applyFont="1" applyFill="1" applyBorder="1" applyAlignment="1">
      <alignment horizontal="center" vertical="top"/>
      <protection/>
    </xf>
    <xf numFmtId="165" fontId="6" fillId="33" borderId="0" xfId="15" applyNumberFormat="1" applyFont="1" applyFill="1" applyBorder="1" applyAlignment="1">
      <alignment horizontal="left" vertical="top"/>
      <protection/>
    </xf>
    <xf numFmtId="170" fontId="6" fillId="33" borderId="0" xfId="15" applyNumberFormat="1" applyFont="1" applyFill="1" applyBorder="1" applyAlignment="1">
      <alignment horizontal="center" vertical="top"/>
      <protection/>
    </xf>
    <xf numFmtId="170" fontId="99" fillId="33" borderId="0" xfId="15" applyNumberFormat="1" applyFont="1" applyFill="1" applyBorder="1" applyAlignment="1">
      <alignment horizontal="center" vertical="top"/>
      <protection/>
    </xf>
    <xf numFmtId="170" fontId="97" fillId="33" borderId="34" xfId="15" applyNumberFormat="1" applyFont="1" applyFill="1" applyBorder="1" applyAlignment="1">
      <alignment horizontal="center" vertical="top"/>
      <protection/>
    </xf>
    <xf numFmtId="170" fontId="99" fillId="33" borderId="34" xfId="15" applyNumberFormat="1" applyFont="1" applyFill="1" applyBorder="1" applyAlignment="1">
      <alignment horizontal="center" vertical="top"/>
      <protection/>
    </xf>
    <xf numFmtId="0" fontId="0" fillId="33" borderId="19" xfId="15" applyFont="1" applyFill="1" applyBorder="1" applyAlignment="1">
      <alignment horizontal="left" vertical="top"/>
      <protection/>
    </xf>
    <xf numFmtId="0" fontId="0" fillId="33" borderId="0" xfId="15" applyFont="1" applyFill="1" applyBorder="1" applyAlignment="1">
      <alignment horizontal="left" vertical="top"/>
      <protection/>
    </xf>
    <xf numFmtId="165" fontId="0" fillId="33" borderId="0" xfId="15" applyNumberFormat="1" applyFont="1" applyFill="1" applyBorder="1" applyAlignment="1">
      <alignment horizontal="left" vertical="top"/>
      <protection/>
    </xf>
    <xf numFmtId="170" fontId="0" fillId="33" borderId="0" xfId="15" applyNumberFormat="1" applyFont="1" applyFill="1" applyBorder="1" applyAlignment="1">
      <alignment horizontal="center" vertical="top"/>
      <protection/>
    </xf>
    <xf numFmtId="170" fontId="97" fillId="33" borderId="0" xfId="15" applyNumberFormat="1" applyFont="1" applyFill="1" applyBorder="1" applyAlignment="1">
      <alignment horizontal="center" vertical="top"/>
      <protection/>
    </xf>
    <xf numFmtId="0" fontId="19" fillId="0" borderId="0" xfId="15" applyFont="1" applyFill="1" applyBorder="1" applyAlignment="1">
      <alignment horizontal="right" vertical="top"/>
      <protection/>
    </xf>
    <xf numFmtId="0" fontId="13" fillId="0" borderId="0" xfId="15" applyFont="1" applyAlignment="1">
      <alignment vertical="top"/>
      <protection/>
    </xf>
    <xf numFmtId="170" fontId="0" fillId="0" borderId="0" xfId="15" applyNumberFormat="1" applyFont="1" applyFill="1" applyBorder="1" applyAlignment="1">
      <alignment horizontal="center" vertical="top"/>
      <protection/>
    </xf>
    <xf numFmtId="170" fontId="97" fillId="0" borderId="0" xfId="15" applyNumberFormat="1" applyFont="1" applyFill="1" applyBorder="1" applyAlignment="1">
      <alignment horizontal="center" vertical="top"/>
      <protection/>
    </xf>
    <xf numFmtId="170" fontId="97" fillId="0" borderId="34" xfId="15" applyNumberFormat="1" applyFont="1" applyFill="1" applyBorder="1" applyAlignment="1">
      <alignment horizontal="center" vertical="top"/>
      <protection/>
    </xf>
    <xf numFmtId="0" fontId="19" fillId="0" borderId="0" xfId="15" applyFont="1" applyFill="1" applyAlignment="1">
      <alignment horizontal="right" vertical="top"/>
      <protection/>
    </xf>
    <xf numFmtId="166" fontId="0" fillId="0" borderId="0" xfId="15" applyNumberFormat="1" applyFont="1" applyFill="1" applyBorder="1" applyAlignment="1">
      <alignment horizontal="center" vertical="top"/>
      <protection/>
    </xf>
    <xf numFmtId="166" fontId="97" fillId="0" borderId="0" xfId="15" applyNumberFormat="1" applyFont="1" applyFill="1" applyBorder="1" applyAlignment="1">
      <alignment horizontal="center" vertical="top"/>
      <protection/>
    </xf>
    <xf numFmtId="166" fontId="97" fillId="0" borderId="34" xfId="15" applyNumberFormat="1" applyFont="1" applyFill="1" applyBorder="1" applyAlignment="1">
      <alignment horizontal="center" vertical="top"/>
      <protection/>
    </xf>
    <xf numFmtId="1" fontId="97" fillId="0" borderId="0" xfId="15" applyNumberFormat="1" applyFont="1" applyFill="1" applyBorder="1" applyAlignment="1">
      <alignment horizontal="center" vertical="top"/>
      <protection/>
    </xf>
    <xf numFmtId="1" fontId="97" fillId="0" borderId="34" xfId="15" applyNumberFormat="1" applyFont="1" applyFill="1" applyBorder="1" applyAlignment="1">
      <alignment horizontal="center" vertical="top"/>
      <protection/>
    </xf>
    <xf numFmtId="165" fontId="13" fillId="33" borderId="0" xfId="15" applyNumberFormat="1" applyFont="1" applyFill="1" applyBorder="1" applyAlignment="1">
      <alignment horizontal="left" vertical="top"/>
      <protection/>
    </xf>
    <xf numFmtId="172" fontId="97" fillId="33" borderId="34" xfId="15" applyNumberFormat="1" applyFont="1" applyFill="1" applyBorder="1" applyAlignment="1">
      <alignment horizontal="center" vertical="top" wrapText="1"/>
      <protection/>
    </xf>
    <xf numFmtId="170" fontId="6" fillId="0" borderId="0" xfId="15" applyNumberFormat="1" applyFont="1" applyFill="1" applyBorder="1" applyAlignment="1">
      <alignment horizontal="center" vertical="top"/>
      <protection/>
    </xf>
    <xf numFmtId="170" fontId="99" fillId="0" borderId="34" xfId="15" applyNumberFormat="1" applyFont="1" applyFill="1" applyBorder="1" applyAlignment="1">
      <alignment horizontal="center" vertical="top"/>
      <protection/>
    </xf>
    <xf numFmtId="0" fontId="0" fillId="33" borderId="11" xfId="15" applyFont="1" applyFill="1" applyBorder="1" applyAlignment="1">
      <alignment horizontal="left" vertical="top"/>
      <protection/>
    </xf>
    <xf numFmtId="0" fontId="0" fillId="33" borderId="10" xfId="15" applyFont="1" applyFill="1" applyBorder="1" applyAlignment="1">
      <alignment horizontal="left" vertical="top"/>
      <protection/>
    </xf>
    <xf numFmtId="165" fontId="13" fillId="33" borderId="10" xfId="15" applyNumberFormat="1" applyFont="1" applyFill="1" applyBorder="1" applyAlignment="1">
      <alignment horizontal="left" vertical="top"/>
      <protection/>
    </xf>
    <xf numFmtId="170" fontId="0" fillId="33" borderId="10" xfId="15" applyNumberFormat="1" applyFont="1" applyFill="1" applyBorder="1" applyAlignment="1">
      <alignment horizontal="center" vertical="top"/>
      <protection/>
    </xf>
    <xf numFmtId="170" fontId="97" fillId="33" borderId="10" xfId="15" applyNumberFormat="1" applyFont="1" applyFill="1" applyBorder="1" applyAlignment="1">
      <alignment horizontal="center" vertical="top"/>
      <protection/>
    </xf>
    <xf numFmtId="170" fontId="97" fillId="0" borderId="28" xfId="15" applyNumberFormat="1" applyFont="1" applyFill="1" applyBorder="1" applyAlignment="1">
      <alignment horizontal="center" vertical="top" wrapText="1"/>
      <protection/>
    </xf>
    <xf numFmtId="0" fontId="18" fillId="33" borderId="0" xfId="15" applyFont="1" applyFill="1" applyBorder="1" applyAlignment="1">
      <alignment horizontal="left" vertical="top" wrapText="1"/>
      <protection/>
    </xf>
    <xf numFmtId="165" fontId="18" fillId="33" borderId="0" xfId="15" applyNumberFormat="1" applyFont="1" applyFill="1" applyBorder="1" applyAlignment="1">
      <alignment horizontal="left" vertical="top"/>
      <protection/>
    </xf>
    <xf numFmtId="165" fontId="18" fillId="33" borderId="0" xfId="15" applyNumberFormat="1" applyFont="1" applyFill="1" applyBorder="1" applyAlignment="1">
      <alignment horizontal="center" vertical="top"/>
      <protection/>
    </xf>
    <xf numFmtId="0" fontId="2" fillId="0" borderId="0" xfId="15" applyFont="1" applyBorder="1" applyAlignment="1">
      <alignment vertical="top"/>
      <protection/>
    </xf>
    <xf numFmtId="0" fontId="0" fillId="0" borderId="0" xfId="15" applyFont="1" applyFill="1" applyAlignment="1">
      <alignment horizontal="right" vertical="top"/>
      <protection/>
    </xf>
    <xf numFmtId="0" fontId="17" fillId="0" borderId="0" xfId="15" applyFont="1" applyBorder="1" applyAlignment="1">
      <alignment vertical="top"/>
      <protection/>
    </xf>
    <xf numFmtId="0" fontId="7" fillId="0" borderId="0" xfId="15" applyFont="1" applyFill="1" applyAlignment="1">
      <alignment horizontal="right" vertical="top"/>
      <protection/>
    </xf>
    <xf numFmtId="0" fontId="8" fillId="0" borderId="0" xfId="15" applyFont="1" applyFill="1" applyAlignment="1">
      <alignment vertical="top"/>
      <protection/>
    </xf>
    <xf numFmtId="0" fontId="22" fillId="0" borderId="0" xfId="15" applyFont="1" applyAlignment="1">
      <alignment vertical="top"/>
      <protection/>
    </xf>
    <xf numFmtId="0" fontId="15" fillId="35" borderId="31" xfId="15" applyFont="1" applyFill="1" applyBorder="1" applyAlignment="1">
      <alignment vertical="top"/>
      <protection/>
    </xf>
    <xf numFmtId="0" fontId="21" fillId="35" borderId="32" xfId="15" applyFont="1" applyFill="1" applyBorder="1" applyAlignment="1">
      <alignment vertical="top"/>
      <protection/>
    </xf>
    <xf numFmtId="0" fontId="15" fillId="35" borderId="32" xfId="15" applyFont="1" applyFill="1" applyBorder="1" applyAlignment="1">
      <alignment horizontal="right" vertical="top"/>
      <protection/>
    </xf>
    <xf numFmtId="3" fontId="13" fillId="33" borderId="19" xfId="15" applyNumberFormat="1" applyFont="1" applyFill="1" applyBorder="1" applyAlignment="1">
      <alignment vertical="top"/>
      <protection/>
    </xf>
    <xf numFmtId="3" fontId="13" fillId="33" borderId="0" xfId="15" applyNumberFormat="1" applyFont="1" applyFill="1" applyBorder="1" applyAlignment="1">
      <alignment vertical="top"/>
      <protection/>
    </xf>
    <xf numFmtId="3" fontId="13" fillId="33" borderId="0" xfId="15" applyNumberFormat="1" applyFont="1" applyFill="1" applyBorder="1" applyAlignment="1">
      <alignment horizontal="center" vertical="top"/>
      <protection/>
    </xf>
    <xf numFmtId="0" fontId="13" fillId="33" borderId="44" xfId="15" applyFont="1" applyFill="1" applyBorder="1" applyAlignment="1">
      <alignment horizontal="center" vertical="top"/>
      <protection/>
    </xf>
    <xf numFmtId="0" fontId="13" fillId="33" borderId="45" xfId="15" applyFont="1" applyFill="1" applyBorder="1" applyAlignment="1">
      <alignment horizontal="center" vertical="top"/>
      <protection/>
    </xf>
    <xf numFmtId="0" fontId="0" fillId="0" borderId="0" xfId="15" applyFont="1" applyAlignment="1">
      <alignment horizontal="left" vertical="top"/>
      <protection/>
    </xf>
    <xf numFmtId="1" fontId="0" fillId="33" borderId="0" xfId="15" applyNumberFormat="1" applyFont="1" applyFill="1" applyBorder="1" applyAlignment="1">
      <alignment horizontal="center" vertical="top"/>
      <protection/>
    </xf>
    <xf numFmtId="1" fontId="0" fillId="33" borderId="34" xfId="15" applyNumberFormat="1" applyFont="1" applyFill="1" applyBorder="1" applyAlignment="1">
      <alignment horizontal="center" vertical="top"/>
      <protection/>
    </xf>
    <xf numFmtId="3" fontId="13" fillId="33" borderId="11" xfId="15" applyNumberFormat="1" applyFont="1" applyFill="1" applyBorder="1" applyAlignment="1">
      <alignment vertical="top"/>
      <protection/>
    </xf>
    <xf numFmtId="3" fontId="13" fillId="33" borderId="10" xfId="15" applyNumberFormat="1" applyFont="1" applyFill="1" applyBorder="1" applyAlignment="1">
      <alignment vertical="top"/>
      <protection/>
    </xf>
    <xf numFmtId="3" fontId="13" fillId="33" borderId="10" xfId="15" applyNumberFormat="1" applyFont="1" applyFill="1" applyBorder="1" applyAlignment="1">
      <alignment horizontal="center" vertical="top"/>
      <protection/>
    </xf>
    <xf numFmtId="165" fontId="13" fillId="33" borderId="17" xfId="15" applyNumberFormat="1" applyFont="1" applyFill="1" applyBorder="1" applyAlignment="1">
      <alignment horizontal="center" vertical="top"/>
      <protection/>
    </xf>
    <xf numFmtId="165" fontId="13" fillId="33" borderId="21" xfId="15" applyNumberFormat="1" applyFont="1" applyFill="1" applyBorder="1" applyAlignment="1">
      <alignment horizontal="center" vertical="top"/>
      <protection/>
    </xf>
    <xf numFmtId="165" fontId="13" fillId="33" borderId="0" xfId="15" applyNumberFormat="1" applyFont="1" applyFill="1" applyBorder="1" applyAlignment="1">
      <alignment horizontal="center" vertical="top"/>
      <protection/>
    </xf>
    <xf numFmtId="0" fontId="0" fillId="0" borderId="0" xfId="15" applyFont="1" applyAlignment="1">
      <alignment horizontal="center" vertical="top"/>
      <protection/>
    </xf>
    <xf numFmtId="1" fontId="13" fillId="0" borderId="0" xfId="15" applyNumberFormat="1" applyFont="1" applyFill="1" applyBorder="1" applyAlignment="1">
      <alignment horizontal="center" vertical="top"/>
      <protection/>
    </xf>
    <xf numFmtId="0" fontId="22" fillId="0" borderId="0" xfId="15" applyFont="1" applyFill="1" applyAlignment="1">
      <alignment horizontal="right" vertical="top"/>
      <protection/>
    </xf>
    <xf numFmtId="1" fontId="22" fillId="0" borderId="0" xfId="15" applyNumberFormat="1" applyFont="1" applyFill="1" applyBorder="1" applyAlignment="1">
      <alignment horizontal="center" vertical="top"/>
      <protection/>
    </xf>
    <xf numFmtId="0" fontId="13" fillId="0" borderId="0" xfId="15" applyFont="1" applyFill="1" applyAlignment="1">
      <alignment horizontal="right" vertical="top"/>
      <protection/>
    </xf>
    <xf numFmtId="0" fontId="0" fillId="0" borderId="0" xfId="0" applyFill="1" applyAlignment="1">
      <alignment vertical="top"/>
    </xf>
    <xf numFmtId="0" fontId="0" fillId="0" borderId="0" xfId="0" applyAlignment="1">
      <alignment vertical="top"/>
    </xf>
    <xf numFmtId="0" fontId="21" fillId="35" borderId="31" xfId="15" applyFont="1" applyFill="1" applyBorder="1" applyAlignment="1">
      <alignment vertical="top"/>
      <protection/>
    </xf>
    <xf numFmtId="0" fontId="21" fillId="33" borderId="19" xfId="15" applyFont="1" applyFill="1" applyBorder="1" applyAlignment="1">
      <alignment vertical="top"/>
      <protection/>
    </xf>
    <xf numFmtId="0" fontId="21" fillId="33" borderId="0" xfId="15" applyFont="1" applyFill="1" applyBorder="1" applyAlignment="1">
      <alignment vertical="top"/>
      <protection/>
    </xf>
    <xf numFmtId="0" fontId="15" fillId="33" borderId="0" xfId="15" applyFont="1" applyFill="1" applyBorder="1" applyAlignment="1">
      <alignment horizontal="center" vertical="top"/>
      <protection/>
    </xf>
    <xf numFmtId="0" fontId="15" fillId="33" borderId="15" xfId="15" applyFont="1" applyFill="1" applyBorder="1" applyAlignment="1">
      <alignment horizontal="center" vertical="top"/>
      <protection/>
    </xf>
    <xf numFmtId="0" fontId="15" fillId="33" borderId="25" xfId="15" applyFont="1" applyFill="1" applyBorder="1" applyAlignment="1">
      <alignment horizontal="center" vertical="top"/>
      <protection/>
    </xf>
    <xf numFmtId="0" fontId="13" fillId="0" borderId="0" xfId="15" applyFont="1" applyFill="1" applyBorder="1" applyAlignment="1">
      <alignment horizontal="right" vertical="top"/>
      <protection/>
    </xf>
    <xf numFmtId="1" fontId="6" fillId="33" borderId="0" xfId="15" applyNumberFormat="1" applyFont="1" applyFill="1" applyBorder="1" applyAlignment="1">
      <alignment horizontal="center" vertical="top"/>
      <protection/>
    </xf>
    <xf numFmtId="1" fontId="6" fillId="33" borderId="14" xfId="15" applyNumberFormat="1" applyFont="1" applyFill="1" applyBorder="1" applyAlignment="1">
      <alignment horizontal="center" vertical="top"/>
      <protection/>
    </xf>
    <xf numFmtId="1" fontId="99" fillId="33" borderId="46" xfId="15" applyNumberFormat="1" applyFont="1" applyFill="1" applyBorder="1" applyAlignment="1">
      <alignment horizontal="center" vertical="top"/>
      <protection/>
    </xf>
    <xf numFmtId="1" fontId="0" fillId="33" borderId="14" xfId="15" applyNumberFormat="1" applyFont="1" applyFill="1" applyBorder="1" applyAlignment="1">
      <alignment horizontal="center" vertical="top"/>
      <protection/>
    </xf>
    <xf numFmtId="1" fontId="97" fillId="33" borderId="46" xfId="15" applyNumberFormat="1" applyFont="1" applyFill="1" applyBorder="1" applyAlignment="1">
      <alignment horizontal="center" vertical="top"/>
      <protection/>
    </xf>
    <xf numFmtId="1" fontId="6" fillId="38" borderId="14" xfId="15" applyNumberFormat="1" applyFont="1" applyFill="1" applyBorder="1" applyAlignment="1">
      <alignment horizontal="center" vertical="top"/>
      <protection/>
    </xf>
    <xf numFmtId="1" fontId="99" fillId="38" borderId="46" xfId="15" applyNumberFormat="1" applyFont="1" applyFill="1" applyBorder="1" applyAlignment="1">
      <alignment horizontal="center" vertical="top"/>
      <protection/>
    </xf>
    <xf numFmtId="0" fontId="13" fillId="33" borderId="11" xfId="15" applyFont="1" applyFill="1" applyBorder="1" applyAlignment="1">
      <alignment vertical="top"/>
      <protection/>
    </xf>
    <xf numFmtId="0" fontId="13" fillId="33" borderId="10" xfId="15" applyFont="1" applyFill="1" applyBorder="1" applyAlignment="1">
      <alignment vertical="top"/>
      <protection/>
    </xf>
    <xf numFmtId="1" fontId="13" fillId="33" borderId="10" xfId="15" applyNumberFormat="1" applyFont="1" applyFill="1" applyBorder="1" applyAlignment="1">
      <alignment horizontal="center" vertical="top"/>
      <protection/>
    </xf>
    <xf numFmtId="1" fontId="13" fillId="33" borderId="16" xfId="15" applyNumberFormat="1" applyFont="1" applyFill="1" applyBorder="1" applyAlignment="1">
      <alignment horizontal="center" vertical="top"/>
      <protection/>
    </xf>
    <xf numFmtId="1" fontId="13" fillId="33" borderId="47" xfId="15" applyNumberFormat="1" applyFont="1" applyFill="1" applyBorder="1" applyAlignment="1">
      <alignment horizontal="center" vertical="top"/>
      <protection/>
    </xf>
    <xf numFmtId="0" fontId="13" fillId="33" borderId="0" xfId="15" applyFont="1" applyFill="1" applyBorder="1" applyAlignment="1">
      <alignment vertical="top"/>
      <protection/>
    </xf>
    <xf numFmtId="1" fontId="22" fillId="33" borderId="0" xfId="15" applyNumberFormat="1" applyFont="1" applyFill="1" applyBorder="1" applyAlignment="1">
      <alignment horizontal="center" vertical="top"/>
      <protection/>
    </xf>
    <xf numFmtId="0" fontId="2" fillId="0" borderId="0" xfId="15" applyFont="1" applyFill="1" applyBorder="1" applyAlignment="1">
      <alignment vertical="top"/>
      <protection/>
    </xf>
    <xf numFmtId="0" fontId="17" fillId="0" borderId="0" xfId="15" applyFont="1" applyFill="1" applyBorder="1" applyAlignment="1">
      <alignment vertical="top"/>
      <protection/>
    </xf>
    <xf numFmtId="0" fontId="6" fillId="0" borderId="10" xfId="15" applyFont="1" applyFill="1" applyBorder="1" applyAlignment="1">
      <alignment horizontal="left" vertical="top"/>
      <protection/>
    </xf>
    <xf numFmtId="0" fontId="6" fillId="0" borderId="0" xfId="15" applyFont="1" applyFill="1" applyBorder="1" applyAlignment="1">
      <alignment horizontal="right" vertical="top"/>
      <protection/>
    </xf>
    <xf numFmtId="0" fontId="8" fillId="0" borderId="0" xfId="15" applyFont="1" applyFill="1" applyAlignment="1">
      <alignment horizontal="right" vertical="top"/>
      <protection/>
    </xf>
    <xf numFmtId="0" fontId="22" fillId="0" borderId="0" xfId="15" applyFont="1" applyFill="1" applyAlignment="1">
      <alignment vertical="top"/>
      <protection/>
    </xf>
    <xf numFmtId="0" fontId="15" fillId="35" borderId="87" xfId="15" applyFont="1" applyFill="1" applyBorder="1" applyAlignment="1">
      <alignment vertical="top"/>
      <protection/>
    </xf>
    <xf numFmtId="0" fontId="21" fillId="35" borderId="58" xfId="15" applyFont="1" applyFill="1" applyBorder="1" applyAlignment="1">
      <alignment vertical="top"/>
      <protection/>
    </xf>
    <xf numFmtId="3" fontId="13" fillId="33" borderId="19" xfId="15" applyNumberFormat="1" applyFont="1" applyFill="1" applyBorder="1" applyAlignment="1">
      <alignment horizontal="left" vertical="top"/>
      <protection/>
    </xf>
    <xf numFmtId="3" fontId="13" fillId="33" borderId="0" xfId="15" applyNumberFormat="1" applyFont="1" applyFill="1" applyBorder="1" applyAlignment="1">
      <alignment horizontal="left" vertical="top"/>
      <protection/>
    </xf>
    <xf numFmtId="3" fontId="6" fillId="33" borderId="0" xfId="15" applyNumberFormat="1" applyFont="1" applyFill="1" applyBorder="1" applyAlignment="1">
      <alignment horizontal="left" vertical="top"/>
      <protection/>
    </xf>
    <xf numFmtId="3" fontId="0" fillId="33" borderId="0" xfId="15" applyNumberFormat="1" applyFont="1" applyFill="1" applyBorder="1" applyAlignment="1">
      <alignment horizontal="left" vertical="top"/>
      <protection/>
    </xf>
    <xf numFmtId="172" fontId="0" fillId="33" borderId="0" xfId="15" applyNumberFormat="1" applyFont="1" applyFill="1" applyBorder="1" applyAlignment="1">
      <alignment horizontal="center" vertical="top"/>
      <protection/>
    </xf>
    <xf numFmtId="172" fontId="97" fillId="33" borderId="0" xfId="15" applyNumberFormat="1" applyFont="1" applyFill="1" applyBorder="1" applyAlignment="1">
      <alignment horizontal="center" vertical="top"/>
      <protection/>
    </xf>
    <xf numFmtId="172" fontId="97" fillId="33" borderId="48" xfId="15" applyNumberFormat="1" applyFont="1" applyFill="1" applyBorder="1" applyAlignment="1">
      <alignment horizontal="center" vertical="top"/>
      <protection/>
    </xf>
    <xf numFmtId="172" fontId="6" fillId="0" borderId="0" xfId="15" applyNumberFormat="1" applyFont="1" applyFill="1" applyBorder="1" applyAlignment="1">
      <alignment horizontal="center" vertical="top"/>
      <protection/>
    </xf>
    <xf numFmtId="172" fontId="99" fillId="0" borderId="0" xfId="15" applyNumberFormat="1" applyFont="1" applyFill="1" applyBorder="1" applyAlignment="1">
      <alignment horizontal="center" vertical="top"/>
      <protection/>
    </xf>
    <xf numFmtId="172" fontId="99" fillId="0" borderId="23" xfId="15" applyNumberFormat="1" applyFont="1" applyFill="1" applyBorder="1" applyAlignment="1">
      <alignment horizontal="center" vertical="top"/>
      <protection/>
    </xf>
    <xf numFmtId="3" fontId="0" fillId="0" borderId="0" xfId="15" applyNumberFormat="1" applyFont="1" applyFill="1" applyBorder="1" applyAlignment="1">
      <alignment horizontal="left" vertical="top"/>
      <protection/>
    </xf>
    <xf numFmtId="0" fontId="16" fillId="0" borderId="0" xfId="15" applyFont="1" applyFill="1" applyAlignment="1">
      <alignment horizontal="right" vertical="top"/>
      <protection/>
    </xf>
    <xf numFmtId="0" fontId="16" fillId="0" borderId="0" xfId="15" applyFont="1" applyBorder="1" applyAlignment="1">
      <alignment vertical="top"/>
      <protection/>
    </xf>
    <xf numFmtId="172" fontId="13" fillId="33" borderId="10" xfId="15" applyNumberFormat="1" applyFont="1" applyFill="1" applyBorder="1" applyAlignment="1">
      <alignment horizontal="center" vertical="top"/>
      <protection/>
    </xf>
    <xf numFmtId="172" fontId="97" fillId="33" borderId="10" xfId="15" applyNumberFormat="1" applyFont="1" applyFill="1" applyBorder="1" applyAlignment="1">
      <alignment horizontal="center" vertical="top"/>
      <protection/>
    </xf>
    <xf numFmtId="170" fontId="97" fillId="33" borderId="28" xfId="15" applyNumberFormat="1" applyFont="1" applyFill="1" applyBorder="1" applyAlignment="1">
      <alignment horizontal="center" vertical="top"/>
      <protection/>
    </xf>
    <xf numFmtId="172" fontId="13" fillId="33" borderId="0" xfId="15" applyNumberFormat="1" applyFont="1" applyFill="1" applyBorder="1" applyAlignment="1">
      <alignment horizontal="center" vertical="top"/>
      <protection/>
    </xf>
    <xf numFmtId="170" fontId="0" fillId="33" borderId="0" xfId="15" applyNumberFormat="1" applyFont="1" applyFill="1" applyBorder="1" applyAlignment="1">
      <alignment horizontal="center" vertical="top"/>
      <protection/>
    </xf>
    <xf numFmtId="0" fontId="13" fillId="0" borderId="0" xfId="15" applyFont="1" applyFill="1" applyAlignment="1">
      <alignment vertical="top"/>
      <protection/>
    </xf>
    <xf numFmtId="0" fontId="12" fillId="0" borderId="0" xfId="15" applyFont="1" applyFill="1" applyAlignment="1">
      <alignment horizontal="right" vertical="top"/>
      <protection/>
    </xf>
    <xf numFmtId="0" fontId="12" fillId="0" borderId="0" xfId="15" applyFont="1" applyAlignment="1">
      <alignment vertical="top"/>
      <protection/>
    </xf>
    <xf numFmtId="0" fontId="6" fillId="0" borderId="0" xfId="15" applyFont="1" applyFill="1" applyAlignment="1">
      <alignment horizontal="left" vertical="top"/>
      <protection/>
    </xf>
    <xf numFmtId="0" fontId="15" fillId="34" borderId="49" xfId="15" applyFont="1" applyFill="1" applyBorder="1" applyAlignment="1">
      <alignment horizontal="center" vertical="top"/>
      <protection/>
    </xf>
    <xf numFmtId="0" fontId="15" fillId="34" borderId="50" xfId="15" applyFont="1" applyFill="1" applyBorder="1" applyAlignment="1">
      <alignment horizontal="center" vertical="top"/>
      <protection/>
    </xf>
    <xf numFmtId="0" fontId="15" fillId="34" borderId="51" xfId="15" applyFont="1" applyFill="1" applyBorder="1" applyAlignment="1">
      <alignment horizontal="center" vertical="top"/>
      <protection/>
    </xf>
    <xf numFmtId="3" fontId="14" fillId="0" borderId="88" xfId="15" applyNumberFormat="1" applyFont="1" applyFill="1" applyBorder="1" applyAlignment="1">
      <alignment horizontal="left" vertical="top"/>
      <protection/>
    </xf>
    <xf numFmtId="3" fontId="14" fillId="33" borderId="22" xfId="15" applyNumberFormat="1" applyFont="1" applyFill="1" applyBorder="1" applyAlignment="1">
      <alignment horizontal="right" vertical="top"/>
      <protection/>
    </xf>
    <xf numFmtId="170" fontId="99" fillId="0" borderId="0" xfId="15" applyNumberFormat="1" applyFont="1" applyFill="1" applyBorder="1" applyAlignment="1">
      <alignment horizontal="center" vertical="top"/>
      <protection/>
    </xf>
    <xf numFmtId="0" fontId="0" fillId="0" borderId="0" xfId="15" applyFont="1" applyFill="1" applyBorder="1" applyAlignment="1">
      <alignment horizontal="left" vertical="top"/>
      <protection/>
    </xf>
    <xf numFmtId="0" fontId="97" fillId="0" borderId="34" xfId="15" applyFont="1" applyBorder="1" applyAlignment="1">
      <alignment vertical="top"/>
      <protection/>
    </xf>
    <xf numFmtId="172" fontId="99" fillId="33" borderId="0" xfId="15" applyNumberFormat="1" applyFont="1" applyFill="1" applyBorder="1" applyAlignment="1">
      <alignment horizontal="center" vertical="top"/>
      <protection/>
    </xf>
    <xf numFmtId="3" fontId="13" fillId="33" borderId="89" xfId="15" applyNumberFormat="1" applyFont="1" applyFill="1" applyBorder="1" applyAlignment="1">
      <alignment horizontal="left" vertical="top"/>
      <protection/>
    </xf>
    <xf numFmtId="3" fontId="13" fillId="33" borderId="90" xfId="15" applyNumberFormat="1" applyFont="1" applyFill="1" applyBorder="1" applyAlignment="1">
      <alignment horizontal="left" vertical="top"/>
      <protection/>
    </xf>
    <xf numFmtId="172" fontId="0" fillId="33" borderId="10" xfId="15" applyNumberFormat="1" applyFont="1" applyFill="1" applyBorder="1" applyAlignment="1">
      <alignment horizontal="center" vertical="top"/>
      <protection/>
    </xf>
    <xf numFmtId="170" fontId="33" fillId="33" borderId="28" xfId="15" applyNumberFormat="1" applyFont="1" applyFill="1" applyBorder="1" applyAlignment="1">
      <alignment horizontal="center" vertical="top"/>
      <protection/>
    </xf>
    <xf numFmtId="0" fontId="18" fillId="0" borderId="0" xfId="15" applyFont="1" applyBorder="1" applyAlignment="1">
      <alignment horizontal="left" vertical="top"/>
      <protection/>
    </xf>
    <xf numFmtId="0" fontId="18" fillId="0" borderId="0" xfId="15" applyFont="1" applyAlignment="1">
      <alignment horizontal="right" vertical="top"/>
      <protection/>
    </xf>
    <xf numFmtId="0" fontId="2" fillId="0" borderId="0" xfId="15" applyFont="1" applyFill="1" applyAlignment="1">
      <alignment vertical="top"/>
      <protection/>
    </xf>
    <xf numFmtId="0" fontId="6" fillId="0" borderId="0" xfId="15" applyFont="1" applyFill="1" applyBorder="1" applyAlignment="1">
      <alignment horizontal="left" vertical="top"/>
      <protection/>
    </xf>
    <xf numFmtId="0" fontId="38" fillId="0" borderId="0" xfId="15" applyFont="1" applyFill="1" applyAlignment="1">
      <alignment horizontal="right" vertical="top"/>
      <protection/>
    </xf>
    <xf numFmtId="0" fontId="23" fillId="0" borderId="0" xfId="15" applyFont="1" applyFill="1" applyAlignment="1">
      <alignment horizontal="right" vertical="top"/>
      <protection/>
    </xf>
    <xf numFmtId="0" fontId="18" fillId="0" borderId="0" xfId="15" applyFont="1" applyAlignment="1">
      <alignment horizontal="left" vertical="top"/>
      <protection/>
    </xf>
    <xf numFmtId="0" fontId="21" fillId="35" borderId="31" xfId="15" applyFont="1" applyFill="1" applyBorder="1" applyAlignment="1">
      <alignment horizontal="center" vertical="top"/>
      <protection/>
    </xf>
    <xf numFmtId="0" fontId="15" fillId="34" borderId="52" xfId="15" applyFont="1" applyFill="1" applyBorder="1" applyAlignment="1">
      <alignment horizontal="center" vertical="top"/>
      <protection/>
    </xf>
    <xf numFmtId="0" fontId="13" fillId="33" borderId="19" xfId="15" applyFont="1" applyFill="1" applyBorder="1" applyAlignment="1">
      <alignment horizontal="center" vertical="top"/>
      <protection/>
    </xf>
    <xf numFmtId="0" fontId="13" fillId="33" borderId="15" xfId="15" applyFont="1" applyFill="1" applyBorder="1" applyAlignment="1">
      <alignment horizontal="center" vertical="top"/>
      <protection/>
    </xf>
    <xf numFmtId="0" fontId="13" fillId="33" borderId="53" xfId="15" applyFont="1" applyFill="1" applyBorder="1" applyAlignment="1">
      <alignment horizontal="center" vertical="top"/>
      <protection/>
    </xf>
    <xf numFmtId="0" fontId="0" fillId="0" borderId="0" xfId="15" applyFont="1" applyFill="1" applyAlignment="1">
      <alignment horizontal="left" vertical="top" wrapText="1"/>
      <protection/>
    </xf>
    <xf numFmtId="167" fontId="0" fillId="33" borderId="0" xfId="15" applyNumberFormat="1" applyFont="1" applyFill="1" applyBorder="1" applyAlignment="1">
      <alignment horizontal="center" vertical="top"/>
      <protection/>
    </xf>
    <xf numFmtId="167" fontId="0" fillId="33" borderId="14" xfId="15" applyNumberFormat="1" applyFont="1" applyFill="1" applyBorder="1" applyAlignment="1">
      <alignment horizontal="center" vertical="top"/>
      <protection/>
    </xf>
    <xf numFmtId="167" fontId="0" fillId="33" borderId="26" xfId="15" applyNumberFormat="1" applyFont="1" applyFill="1" applyBorder="1" applyAlignment="1">
      <alignment horizontal="center" vertical="top"/>
      <protection/>
    </xf>
    <xf numFmtId="0" fontId="14" fillId="33" borderId="10" xfId="15" applyFont="1" applyFill="1" applyBorder="1" applyAlignment="1">
      <alignment vertical="top"/>
      <protection/>
    </xf>
    <xf numFmtId="167" fontId="13" fillId="33" borderId="10" xfId="15" applyNumberFormat="1" applyFont="1" applyFill="1" applyBorder="1" applyAlignment="1">
      <alignment horizontal="right" vertical="top"/>
      <protection/>
    </xf>
    <xf numFmtId="167" fontId="13" fillId="33" borderId="16" xfId="15" applyNumberFormat="1" applyFont="1" applyFill="1" applyBorder="1" applyAlignment="1">
      <alignment horizontal="right" vertical="top"/>
      <protection/>
    </xf>
    <xf numFmtId="167" fontId="13" fillId="33" borderId="27" xfId="15" applyNumberFormat="1" applyFont="1" applyFill="1" applyBorder="1" applyAlignment="1">
      <alignment horizontal="right" vertical="top"/>
      <protection/>
    </xf>
    <xf numFmtId="0" fontId="17" fillId="33" borderId="0" xfId="15" applyFont="1" applyFill="1" applyBorder="1" applyAlignment="1">
      <alignment vertical="top"/>
      <protection/>
    </xf>
    <xf numFmtId="0" fontId="14" fillId="33" borderId="0" xfId="15" applyFont="1" applyFill="1" applyBorder="1" applyAlignment="1">
      <alignment vertical="top"/>
      <protection/>
    </xf>
    <xf numFmtId="167" fontId="13" fillId="33" borderId="0" xfId="15" applyNumberFormat="1" applyFont="1" applyFill="1" applyBorder="1" applyAlignment="1">
      <alignment horizontal="right" vertical="top"/>
      <protection/>
    </xf>
    <xf numFmtId="0" fontId="0" fillId="0" borderId="0" xfId="15" applyFont="1" applyAlignment="1">
      <alignment vertical="top" wrapText="1"/>
      <protection/>
    </xf>
    <xf numFmtId="0" fontId="0" fillId="0" borderId="40" xfId="15" applyFont="1" applyBorder="1" applyAlignment="1">
      <alignment vertical="top"/>
      <protection/>
    </xf>
    <xf numFmtId="1" fontId="0" fillId="33" borderId="23" xfId="15" applyNumberFormat="1" applyFont="1" applyFill="1" applyBorder="1" applyAlignment="1">
      <alignment horizontal="center" vertical="top"/>
      <protection/>
    </xf>
    <xf numFmtId="167" fontId="13" fillId="33" borderId="10" xfId="15" applyNumberFormat="1" applyFont="1" applyFill="1" applyBorder="1" applyAlignment="1">
      <alignment horizontal="center" vertical="top"/>
      <protection/>
    </xf>
    <xf numFmtId="167" fontId="13" fillId="33" borderId="16" xfId="15" applyNumberFormat="1" applyFont="1" applyFill="1" applyBorder="1" applyAlignment="1">
      <alignment horizontal="center" vertical="top"/>
      <protection/>
    </xf>
    <xf numFmtId="0" fontId="0" fillId="0" borderId="54" xfId="15" applyFont="1" applyBorder="1" applyAlignment="1">
      <alignment vertical="top"/>
      <protection/>
    </xf>
    <xf numFmtId="0" fontId="0" fillId="0" borderId="0" xfId="15" applyFont="1" applyFill="1" applyAlignment="1">
      <alignment horizontal="right" vertical="top"/>
      <protection/>
    </xf>
    <xf numFmtId="0" fontId="22" fillId="0" borderId="0" xfId="15" applyFont="1" applyFill="1" applyBorder="1" applyAlignment="1">
      <alignment vertical="top"/>
      <protection/>
    </xf>
    <xf numFmtId="0" fontId="14" fillId="33" borderId="19" xfId="15" applyFont="1" applyFill="1" applyBorder="1" applyAlignment="1">
      <alignment vertical="top"/>
      <protection/>
    </xf>
    <xf numFmtId="0" fontId="0" fillId="0" borderId="0" xfId="15" applyFont="1" applyBorder="1" applyAlignment="1">
      <alignment horizontal="left" vertical="top"/>
      <protection/>
    </xf>
    <xf numFmtId="1" fontId="0" fillId="33" borderId="0" xfId="62" applyNumberFormat="1" applyFont="1" applyFill="1" applyBorder="1" applyAlignment="1">
      <alignment horizontal="center" vertical="top"/>
    </xf>
    <xf numFmtId="1" fontId="0" fillId="0" borderId="0" xfId="62" applyNumberFormat="1" applyFont="1" applyFill="1" applyBorder="1" applyAlignment="1">
      <alignment horizontal="center" vertical="top"/>
    </xf>
    <xf numFmtId="1" fontId="0" fillId="0" borderId="14" xfId="62" applyNumberFormat="1" applyFont="1" applyFill="1" applyBorder="1" applyAlignment="1">
      <alignment horizontal="center" vertical="top"/>
    </xf>
    <xf numFmtId="1" fontId="0" fillId="0" borderId="23" xfId="62" applyNumberFormat="1" applyFont="1" applyFill="1" applyBorder="1" applyAlignment="1">
      <alignment horizontal="center" vertical="top"/>
    </xf>
    <xf numFmtId="166" fontId="13" fillId="33" borderId="10" xfId="15" applyNumberFormat="1" applyFont="1" applyFill="1" applyBorder="1" applyAlignment="1">
      <alignment horizontal="center" vertical="top"/>
      <protection/>
    </xf>
    <xf numFmtId="166" fontId="13" fillId="33" borderId="16" xfId="15" applyNumberFormat="1" applyFont="1" applyFill="1" applyBorder="1" applyAlignment="1">
      <alignment horizontal="center" vertical="top"/>
      <protection/>
    </xf>
    <xf numFmtId="166" fontId="13" fillId="33" borderId="0" xfId="15" applyNumberFormat="1" applyFont="1" applyFill="1" applyBorder="1" applyAlignment="1">
      <alignment horizontal="center" vertical="top"/>
      <protection/>
    </xf>
    <xf numFmtId="0" fontId="14" fillId="35" borderId="31" xfId="15" applyFont="1" applyFill="1" applyBorder="1" applyAlignment="1">
      <alignment vertical="top"/>
      <protection/>
    </xf>
    <xf numFmtId="0" fontId="13" fillId="35" borderId="32" xfId="15" applyFont="1" applyFill="1" applyBorder="1" applyAlignment="1">
      <alignment vertical="top"/>
      <protection/>
    </xf>
    <xf numFmtId="168" fontId="13" fillId="33" borderId="19" xfId="15" applyNumberFormat="1" applyFont="1" applyFill="1" applyBorder="1" applyAlignment="1">
      <alignment vertical="top"/>
      <protection/>
    </xf>
    <xf numFmtId="168" fontId="13" fillId="33" borderId="0" xfId="15" applyNumberFormat="1" applyFont="1" applyFill="1" applyBorder="1" applyAlignment="1">
      <alignment horizontal="right" vertical="top"/>
      <protection/>
    </xf>
    <xf numFmtId="3" fontId="13" fillId="33" borderId="15" xfId="15" applyNumberFormat="1" applyFont="1" applyFill="1" applyBorder="1" applyAlignment="1">
      <alignment horizontal="center" vertical="top"/>
      <protection/>
    </xf>
    <xf numFmtId="3" fontId="13" fillId="33" borderId="22" xfId="15" applyNumberFormat="1" applyFont="1" applyFill="1" applyBorder="1" applyAlignment="1">
      <alignment horizontal="center" vertical="top"/>
      <protection/>
    </xf>
    <xf numFmtId="3" fontId="13" fillId="33" borderId="41" xfId="15" applyNumberFormat="1" applyFont="1" applyFill="1" applyBorder="1" applyAlignment="1">
      <alignment horizontal="center" vertical="top"/>
      <protection/>
    </xf>
    <xf numFmtId="0" fontId="6" fillId="33" borderId="0" xfId="15" applyFont="1" applyFill="1" applyBorder="1" applyAlignment="1">
      <alignment vertical="top"/>
      <protection/>
    </xf>
    <xf numFmtId="165" fontId="6" fillId="33" borderId="0" xfId="15" applyNumberFormat="1" applyFont="1" applyFill="1" applyBorder="1" applyAlignment="1">
      <alignment horizontal="right" vertical="top"/>
      <protection/>
    </xf>
    <xf numFmtId="167" fontId="6" fillId="33" borderId="0" xfId="15" applyNumberFormat="1" applyFont="1" applyFill="1" applyBorder="1" applyAlignment="1">
      <alignment horizontal="center" vertical="top"/>
      <protection/>
    </xf>
    <xf numFmtId="167" fontId="6" fillId="0" borderId="14" xfId="15" applyNumberFormat="1" applyFont="1" applyFill="1" applyBorder="1" applyAlignment="1">
      <alignment horizontal="center" vertical="top"/>
      <protection/>
    </xf>
    <xf numFmtId="167" fontId="99" fillId="0" borderId="0" xfId="15" applyNumberFormat="1" applyFont="1" applyFill="1" applyBorder="1" applyAlignment="1">
      <alignment horizontal="center" vertical="top"/>
      <protection/>
    </xf>
    <xf numFmtId="167" fontId="99" fillId="0" borderId="34" xfId="15" applyNumberFormat="1" applyFont="1" applyFill="1" applyBorder="1" applyAlignment="1">
      <alignment horizontal="center" vertical="top"/>
      <protection/>
    </xf>
    <xf numFmtId="0" fontId="24" fillId="0" borderId="0" xfId="15" applyFont="1" applyFill="1" applyAlignment="1">
      <alignment horizontal="right" vertical="top"/>
      <protection/>
    </xf>
    <xf numFmtId="167" fontId="0" fillId="0" borderId="14" xfId="15" applyNumberFormat="1" applyFont="1" applyFill="1" applyBorder="1" applyAlignment="1">
      <alignment horizontal="center" vertical="top"/>
      <protection/>
    </xf>
    <xf numFmtId="167" fontId="97" fillId="0" borderId="0" xfId="15" applyNumberFormat="1" applyFont="1" applyFill="1" applyBorder="1" applyAlignment="1">
      <alignment horizontal="center" vertical="top"/>
      <protection/>
    </xf>
    <xf numFmtId="167" fontId="97" fillId="0" borderId="34" xfId="15" applyNumberFormat="1" applyFont="1" applyFill="1" applyBorder="1" applyAlignment="1">
      <alignment horizontal="center" vertical="top"/>
      <protection/>
    </xf>
    <xf numFmtId="168" fontId="0" fillId="33" borderId="0" xfId="15" applyNumberFormat="1" applyFont="1" applyFill="1" applyBorder="1" applyAlignment="1">
      <alignment horizontal="right" vertical="top"/>
      <protection/>
    </xf>
    <xf numFmtId="167" fontId="0" fillId="33" borderId="0" xfId="15" applyNumberFormat="1" applyFont="1" applyFill="1" applyBorder="1" applyAlignment="1">
      <alignment horizontal="right" vertical="top"/>
      <protection/>
    </xf>
    <xf numFmtId="167" fontId="13" fillId="33" borderId="0" xfId="15" applyNumberFormat="1" applyFont="1" applyFill="1" applyBorder="1" applyAlignment="1">
      <alignment horizontal="center" vertical="top"/>
      <protection/>
    </xf>
    <xf numFmtId="166" fontId="0" fillId="33" borderId="16" xfId="15" applyNumberFormat="1" applyFont="1" applyFill="1" applyBorder="1" applyAlignment="1">
      <alignment horizontal="center" vertical="top"/>
      <protection/>
    </xf>
    <xf numFmtId="166" fontId="0" fillId="33" borderId="10" xfId="15" applyNumberFormat="1" applyFont="1" applyFill="1" applyBorder="1" applyAlignment="1">
      <alignment horizontal="center" vertical="top"/>
      <protection/>
    </xf>
    <xf numFmtId="166" fontId="0" fillId="33" borderId="28" xfId="15" applyNumberFormat="1" applyFont="1" applyFill="1" applyBorder="1" applyAlignment="1">
      <alignment horizontal="center" vertical="top"/>
      <protection/>
    </xf>
    <xf numFmtId="0" fontId="17" fillId="0" borderId="0" xfId="15" applyFont="1" applyAlignment="1">
      <alignment vertical="top"/>
      <protection/>
    </xf>
    <xf numFmtId="3" fontId="97" fillId="33" borderId="22" xfId="15" applyNumberFormat="1" applyFont="1" applyFill="1" applyBorder="1" applyAlignment="1">
      <alignment horizontal="center" vertical="top"/>
      <protection/>
    </xf>
    <xf numFmtId="165" fontId="13" fillId="33" borderId="10" xfId="15" applyNumberFormat="1" applyFont="1" applyFill="1" applyBorder="1" applyAlignment="1">
      <alignment horizontal="right" vertical="top"/>
      <protection/>
    </xf>
    <xf numFmtId="3" fontId="13" fillId="33" borderId="16" xfId="15" applyNumberFormat="1" applyFont="1" applyFill="1" applyBorder="1" applyAlignment="1">
      <alignment horizontal="center" vertical="top"/>
      <protection/>
    </xf>
    <xf numFmtId="3" fontId="97" fillId="33" borderId="10" xfId="15" applyNumberFormat="1" applyFont="1" applyFill="1" applyBorder="1" applyAlignment="1">
      <alignment horizontal="center" vertical="top"/>
      <protection/>
    </xf>
    <xf numFmtId="0" fontId="17" fillId="0" borderId="0" xfId="15" applyFont="1" applyBorder="1" applyAlignment="1">
      <alignment vertical="top" wrapText="1"/>
      <protection/>
    </xf>
    <xf numFmtId="0" fontId="23" fillId="0" borderId="0" xfId="15" applyFont="1" applyBorder="1" applyAlignment="1">
      <alignment vertical="top"/>
      <protection/>
    </xf>
    <xf numFmtId="168" fontId="13" fillId="33" borderId="0" xfId="15" applyNumberFormat="1" applyFont="1" applyFill="1" applyBorder="1" applyAlignment="1">
      <alignment horizontal="center" vertical="top"/>
      <protection/>
    </xf>
    <xf numFmtId="168" fontId="13" fillId="33" borderId="15" xfId="15" applyNumberFormat="1" applyFont="1" applyFill="1" applyBorder="1" applyAlignment="1">
      <alignment horizontal="center" vertical="top"/>
      <protection/>
    </xf>
    <xf numFmtId="168" fontId="13" fillId="33" borderId="22" xfId="15" applyNumberFormat="1" applyFont="1" applyFill="1" applyBorder="1" applyAlignment="1">
      <alignment horizontal="center" vertical="top"/>
      <protection/>
    </xf>
    <xf numFmtId="1" fontId="8" fillId="33" borderId="0" xfId="15" applyNumberFormat="1" applyFont="1" applyFill="1" applyBorder="1" applyAlignment="1">
      <alignment horizontal="center" vertical="top"/>
      <protection/>
    </xf>
    <xf numFmtId="1" fontId="8" fillId="0" borderId="14" xfId="15" applyNumberFormat="1" applyFont="1" applyFill="1" applyBorder="1" applyAlignment="1">
      <alignment horizontal="center" vertical="top"/>
      <protection/>
    </xf>
    <xf numFmtId="1" fontId="102" fillId="0" borderId="0" xfId="15" applyNumberFormat="1" applyFont="1" applyFill="1" applyBorder="1" applyAlignment="1">
      <alignment horizontal="center" vertical="top"/>
      <protection/>
    </xf>
    <xf numFmtId="165" fontId="13" fillId="33" borderId="10" xfId="15" applyNumberFormat="1" applyFont="1" applyFill="1" applyBorder="1" applyAlignment="1">
      <alignment horizontal="center" vertical="top"/>
      <protection/>
    </xf>
    <xf numFmtId="165" fontId="13" fillId="33" borderId="16" xfId="15" applyNumberFormat="1" applyFont="1" applyFill="1" applyBorder="1" applyAlignment="1">
      <alignment horizontal="center" vertical="top"/>
      <protection/>
    </xf>
    <xf numFmtId="167" fontId="13" fillId="0" borderId="0" xfId="15" applyNumberFormat="1" applyFont="1" applyFill="1" applyBorder="1" applyAlignment="1">
      <alignment horizontal="right" vertical="top"/>
      <protection/>
    </xf>
    <xf numFmtId="165" fontId="13" fillId="0" borderId="0" xfId="15" applyNumberFormat="1" applyFont="1" applyFill="1" applyBorder="1" applyAlignment="1">
      <alignment horizontal="center" vertical="top"/>
      <protection/>
    </xf>
    <xf numFmtId="0" fontId="14" fillId="0" borderId="0" xfId="15" applyFont="1" applyAlignment="1">
      <alignment vertical="top"/>
      <protection/>
    </xf>
    <xf numFmtId="169" fontId="13" fillId="33" borderId="0" xfId="15" applyNumberFormat="1" applyFont="1" applyFill="1" applyBorder="1" applyAlignment="1">
      <alignment horizontal="center" vertical="top"/>
      <protection/>
    </xf>
    <xf numFmtId="0" fontId="19" fillId="0" borderId="91" xfId="15" applyFont="1" applyFill="1" applyBorder="1" applyAlignment="1">
      <alignment horizontal="right" vertical="top"/>
      <protection/>
    </xf>
    <xf numFmtId="0" fontId="6" fillId="35" borderId="0" xfId="15" applyFont="1" applyFill="1" applyBorder="1" applyAlignment="1">
      <alignment vertical="top"/>
      <protection/>
    </xf>
    <xf numFmtId="167" fontId="6" fillId="35" borderId="29" xfId="15" applyNumberFormat="1" applyFont="1" applyFill="1" applyBorder="1" applyAlignment="1">
      <alignment horizontal="center" vertical="top"/>
      <protection/>
    </xf>
    <xf numFmtId="167" fontId="99" fillId="35" borderId="29" xfId="15" applyNumberFormat="1" applyFont="1" applyFill="1" applyBorder="1" applyAlignment="1">
      <alignment horizontal="center" vertical="top"/>
      <protection/>
    </xf>
    <xf numFmtId="167" fontId="99" fillId="39" borderId="55" xfId="15" applyNumberFormat="1" applyFont="1" applyFill="1" applyBorder="1" applyAlignment="1">
      <alignment horizontal="center" vertical="top"/>
      <protection/>
    </xf>
    <xf numFmtId="167" fontId="97" fillId="33" borderId="14" xfId="15" applyNumberFormat="1" applyFont="1" applyFill="1" applyBorder="1" applyAlignment="1">
      <alignment horizontal="center" vertical="top"/>
      <protection/>
    </xf>
    <xf numFmtId="167" fontId="97" fillId="33" borderId="34" xfId="15" applyNumberFormat="1" applyFont="1" applyFill="1" applyBorder="1" applyAlignment="1">
      <alignment horizontal="center" vertical="top"/>
      <protection/>
    </xf>
    <xf numFmtId="167" fontId="97" fillId="0" borderId="14" xfId="15" applyNumberFormat="1" applyFont="1" applyFill="1" applyBorder="1" applyAlignment="1">
      <alignment horizontal="center" vertical="top"/>
      <protection/>
    </xf>
    <xf numFmtId="170" fontId="26" fillId="33" borderId="10" xfId="15" applyNumberFormat="1" applyFont="1" applyFill="1" applyBorder="1" applyAlignment="1">
      <alignment horizontal="center" vertical="top"/>
      <protection/>
    </xf>
    <xf numFmtId="0" fontId="97" fillId="33" borderId="16" xfId="15" applyFont="1" applyFill="1" applyBorder="1" applyAlignment="1">
      <alignment horizontal="center" vertical="top"/>
      <protection/>
    </xf>
    <xf numFmtId="0" fontId="13" fillId="33" borderId="19" xfId="15" applyFont="1" applyFill="1" applyBorder="1" applyAlignment="1">
      <alignment vertical="top"/>
      <protection/>
    </xf>
    <xf numFmtId="170" fontId="6" fillId="35" borderId="30" xfId="15" applyNumberFormat="1" applyFont="1" applyFill="1" applyBorder="1" applyAlignment="1">
      <alignment horizontal="center" vertical="top"/>
      <protection/>
    </xf>
    <xf numFmtId="170" fontId="13" fillId="33" borderId="0" xfId="15" applyNumberFormat="1" applyFont="1" applyFill="1" applyBorder="1" applyAlignment="1">
      <alignment horizontal="center" vertical="top"/>
      <protection/>
    </xf>
    <xf numFmtId="170" fontId="13" fillId="33" borderId="34" xfId="15" applyNumberFormat="1" applyFont="1" applyFill="1" applyBorder="1" applyAlignment="1">
      <alignment horizontal="center" vertical="top"/>
      <protection/>
    </xf>
    <xf numFmtId="3" fontId="97" fillId="33" borderId="34" xfId="15" applyNumberFormat="1" applyFont="1" applyFill="1" applyBorder="1" applyAlignment="1">
      <alignment horizontal="center" vertical="top"/>
      <protection/>
    </xf>
    <xf numFmtId="3" fontId="0" fillId="33" borderId="0" xfId="15" applyNumberFormat="1" applyFont="1" applyFill="1" applyBorder="1" applyAlignment="1">
      <alignment horizontal="center" vertical="top"/>
      <protection/>
    </xf>
    <xf numFmtId="170" fontId="99" fillId="35" borderId="30" xfId="15" applyNumberFormat="1" applyFont="1" applyFill="1" applyBorder="1" applyAlignment="1">
      <alignment horizontal="center" vertical="top"/>
      <protection/>
    </xf>
    <xf numFmtId="3" fontId="97" fillId="33" borderId="0" xfId="15" applyNumberFormat="1" applyFont="1" applyFill="1" applyBorder="1" applyAlignment="1">
      <alignment horizontal="center" vertical="top"/>
      <protection/>
    </xf>
    <xf numFmtId="166" fontId="99" fillId="35" borderId="29" xfId="15" applyNumberFormat="1" applyFont="1" applyFill="1" applyBorder="1" applyAlignment="1">
      <alignment horizontal="center" vertical="top"/>
      <protection/>
    </xf>
    <xf numFmtId="1" fontId="99" fillId="35" borderId="29" xfId="15" applyNumberFormat="1" applyFont="1" applyFill="1" applyBorder="1" applyAlignment="1">
      <alignment horizontal="center" vertical="top"/>
      <protection/>
    </xf>
    <xf numFmtId="1" fontId="99" fillId="35" borderId="30" xfId="15" applyNumberFormat="1" applyFont="1" applyFill="1" applyBorder="1" applyAlignment="1">
      <alignment horizontal="center" vertical="top"/>
      <protection/>
    </xf>
    <xf numFmtId="173" fontId="97" fillId="33" borderId="0" xfId="15" applyNumberFormat="1" applyFont="1" applyFill="1" applyBorder="1" applyAlignment="1">
      <alignment horizontal="center" vertical="top"/>
      <protection/>
    </xf>
    <xf numFmtId="1" fontId="97" fillId="33" borderId="34" xfId="15" applyNumberFormat="1" applyFont="1" applyFill="1" applyBorder="1" applyAlignment="1">
      <alignment horizontal="center" vertical="top"/>
      <protection/>
    </xf>
    <xf numFmtId="0" fontId="100" fillId="0" borderId="34" xfId="15" applyFont="1" applyFill="1" applyBorder="1" applyAlignment="1">
      <alignment horizontal="center" vertical="top"/>
      <protection/>
    </xf>
    <xf numFmtId="1" fontId="97" fillId="33" borderId="0" xfId="15" applyNumberFormat="1" applyFont="1" applyFill="1" applyBorder="1" applyAlignment="1">
      <alignment horizontal="center" vertical="top"/>
      <protection/>
    </xf>
    <xf numFmtId="0" fontId="13" fillId="33" borderId="28" xfId="15" applyFont="1" applyFill="1" applyBorder="1" applyAlignment="1">
      <alignment horizontal="center" vertical="top"/>
      <protection/>
    </xf>
    <xf numFmtId="0" fontId="15" fillId="33" borderId="53" xfId="15" applyFont="1" applyFill="1" applyBorder="1" applyAlignment="1">
      <alignment horizontal="center" vertical="top"/>
      <protection/>
    </xf>
    <xf numFmtId="0" fontId="15" fillId="33" borderId="14" xfId="15" applyFont="1" applyFill="1" applyBorder="1" applyAlignment="1">
      <alignment horizontal="center" vertical="top"/>
      <protection/>
    </xf>
    <xf numFmtId="0" fontId="15" fillId="33" borderId="26" xfId="15" applyFont="1" applyFill="1" applyBorder="1" applyAlignment="1">
      <alignment horizontal="center" vertical="top"/>
      <protection/>
    </xf>
    <xf numFmtId="1" fontId="16" fillId="33" borderId="0" xfId="15" applyNumberFormat="1" applyFont="1" applyFill="1" applyBorder="1" applyAlignment="1">
      <alignment horizontal="center" vertical="top"/>
      <protection/>
    </xf>
    <xf numFmtId="1" fontId="16" fillId="33" borderId="14" xfId="15" applyNumberFormat="1" applyFont="1" applyFill="1" applyBorder="1" applyAlignment="1">
      <alignment horizontal="center" vertical="top"/>
      <protection/>
    </xf>
    <xf numFmtId="1" fontId="16" fillId="33" borderId="26" xfId="15" applyNumberFormat="1" applyFont="1" applyFill="1" applyBorder="1" applyAlignment="1">
      <alignment horizontal="center" vertical="top"/>
      <protection/>
    </xf>
    <xf numFmtId="0" fontId="13" fillId="33" borderId="0" xfId="15" applyFont="1" applyFill="1" applyBorder="1" applyAlignment="1">
      <alignment horizontal="left" vertical="top" wrapText="1"/>
      <protection/>
    </xf>
    <xf numFmtId="1" fontId="100" fillId="0" borderId="0" xfId="15" applyNumberFormat="1" applyFont="1" applyFill="1" applyBorder="1" applyAlignment="1">
      <alignment horizontal="center" vertical="top"/>
      <protection/>
    </xf>
    <xf numFmtId="0" fontId="13" fillId="33" borderId="11" xfId="15" applyFont="1" applyFill="1" applyBorder="1" applyAlignment="1">
      <alignment horizontal="left" vertical="top" wrapText="1"/>
      <protection/>
    </xf>
    <xf numFmtId="0" fontId="13" fillId="33" borderId="10" xfId="15" applyFont="1" applyFill="1" applyBorder="1" applyAlignment="1">
      <alignment horizontal="left" vertical="top" wrapText="1"/>
      <protection/>
    </xf>
    <xf numFmtId="1" fontId="13" fillId="33" borderId="27" xfId="15" applyNumberFormat="1" applyFont="1" applyFill="1" applyBorder="1" applyAlignment="1">
      <alignment horizontal="center" vertical="top"/>
      <protection/>
    </xf>
    <xf numFmtId="1" fontId="13" fillId="33" borderId="0" xfId="15" applyNumberFormat="1" applyFont="1" applyFill="1" applyBorder="1" applyAlignment="1">
      <alignment horizontal="center" vertical="top"/>
      <protection/>
    </xf>
    <xf numFmtId="0" fontId="7" fillId="0" borderId="0" xfId="15" applyFont="1" applyFill="1" applyAlignment="1" quotePrefix="1">
      <alignment horizontal="right" vertical="top"/>
      <protection/>
    </xf>
    <xf numFmtId="0" fontId="15" fillId="34" borderId="18" xfId="15" applyFont="1" applyFill="1" applyBorder="1" applyAlignment="1" quotePrefix="1">
      <alignment horizontal="center" vertical="top"/>
      <protection/>
    </xf>
    <xf numFmtId="0" fontId="13" fillId="33" borderId="0" xfId="15" applyFont="1" applyFill="1" applyBorder="1" applyAlignment="1">
      <alignment horizontal="right" vertical="top"/>
      <protection/>
    </xf>
    <xf numFmtId="0" fontId="27" fillId="33" borderId="0" xfId="15" applyFont="1" applyFill="1" applyBorder="1" applyAlignment="1" quotePrefix="1">
      <alignment horizontal="center" vertical="top"/>
      <protection/>
    </xf>
    <xf numFmtId="0" fontId="97" fillId="33" borderId="59" xfId="15" applyFont="1" applyFill="1" applyBorder="1" applyAlignment="1">
      <alignment horizontal="center" vertical="top"/>
      <protection/>
    </xf>
    <xf numFmtId="0" fontId="0" fillId="33" borderId="14" xfId="15" applyFont="1" applyFill="1" applyBorder="1" applyAlignment="1">
      <alignment horizontal="center" vertical="top"/>
      <protection/>
    </xf>
    <xf numFmtId="0" fontId="13" fillId="33" borderId="11" xfId="15" applyFont="1" applyFill="1" applyBorder="1" applyAlignment="1">
      <alignment vertical="top" wrapText="1"/>
      <protection/>
    </xf>
    <xf numFmtId="0" fontId="13" fillId="33" borderId="10" xfId="15" applyFont="1" applyFill="1" applyBorder="1" applyAlignment="1">
      <alignment vertical="top" wrapText="1"/>
      <protection/>
    </xf>
    <xf numFmtId="0" fontId="13" fillId="33" borderId="16" xfId="15" applyFont="1" applyFill="1" applyBorder="1" applyAlignment="1">
      <alignment horizontal="center" vertical="top"/>
      <protection/>
    </xf>
    <xf numFmtId="0" fontId="97" fillId="33" borderId="10" xfId="15" applyFont="1" applyFill="1" applyBorder="1" applyAlignment="1">
      <alignment horizontal="center" vertical="top"/>
      <protection/>
    </xf>
    <xf numFmtId="0" fontId="8" fillId="0" borderId="0" xfId="0" applyFont="1" applyAlignment="1">
      <alignment vertical="top"/>
    </xf>
    <xf numFmtId="0" fontId="15" fillId="34" borderId="18" xfId="59" applyNumberFormat="1" applyFont="1" applyFill="1" applyBorder="1" applyAlignment="1" quotePrefix="1">
      <alignment horizontal="center" vertical="top"/>
      <protection/>
    </xf>
    <xf numFmtId="0" fontId="15" fillId="34" borderId="18" xfId="59" applyFont="1" applyFill="1" applyBorder="1" applyAlignment="1">
      <alignment horizontal="center" vertical="top"/>
      <protection/>
    </xf>
    <xf numFmtId="0" fontId="13" fillId="33" borderId="19" xfId="59" applyFont="1" applyFill="1" applyBorder="1" applyAlignment="1">
      <alignment vertical="top"/>
      <protection/>
    </xf>
    <xf numFmtId="0" fontId="13" fillId="33" borderId="0" xfId="59" applyFont="1" applyFill="1" applyBorder="1" applyAlignment="1">
      <alignment vertical="top"/>
      <protection/>
    </xf>
    <xf numFmtId="0" fontId="14" fillId="33" borderId="0" xfId="59" applyFont="1" applyFill="1" applyBorder="1" applyAlignment="1">
      <alignment horizontal="center" vertical="top"/>
      <protection/>
    </xf>
    <xf numFmtId="0" fontId="14" fillId="33" borderId="15" xfId="59" applyFont="1" applyFill="1" applyBorder="1" applyAlignment="1">
      <alignment horizontal="center" vertical="top"/>
      <protection/>
    </xf>
    <xf numFmtId="0" fontId="14" fillId="33" borderId="45" xfId="59" applyFont="1" applyFill="1" applyBorder="1" applyAlignment="1">
      <alignment horizontal="center" vertical="top"/>
      <protection/>
    </xf>
    <xf numFmtId="170" fontId="0" fillId="33" borderId="0" xfId="59" applyNumberFormat="1" applyFont="1" applyFill="1" applyBorder="1" applyAlignment="1">
      <alignment horizontal="center" vertical="top"/>
      <protection/>
    </xf>
    <xf numFmtId="170" fontId="0" fillId="38" borderId="0" xfId="59" applyNumberFormat="1" applyFont="1" applyFill="1" applyBorder="1" applyAlignment="1">
      <alignment horizontal="center" vertical="top"/>
      <protection/>
    </xf>
    <xf numFmtId="170" fontId="97" fillId="33" borderId="34" xfId="59" applyNumberFormat="1" applyFont="1" applyFill="1" applyBorder="1" applyAlignment="1">
      <alignment horizontal="center" vertical="top"/>
      <protection/>
    </xf>
    <xf numFmtId="0" fontId="14" fillId="33" borderId="14" xfId="59" applyFont="1" applyFill="1" applyBorder="1" applyAlignment="1">
      <alignment horizontal="center" vertical="top"/>
      <protection/>
    </xf>
    <xf numFmtId="0" fontId="99" fillId="33" borderId="34" xfId="59" applyFont="1" applyFill="1" applyBorder="1" applyAlignment="1">
      <alignment horizontal="center" vertical="top"/>
      <protection/>
    </xf>
    <xf numFmtId="170" fontId="6" fillId="33" borderId="0" xfId="59" applyNumberFormat="1" applyFont="1" applyFill="1" applyBorder="1" applyAlignment="1">
      <alignment horizontal="center" vertical="top"/>
      <protection/>
    </xf>
    <xf numFmtId="170" fontId="99" fillId="33" borderId="34" xfId="59" applyNumberFormat="1" applyFont="1" applyFill="1" applyBorder="1" applyAlignment="1">
      <alignment horizontal="center" vertical="top"/>
      <protection/>
    </xf>
    <xf numFmtId="170" fontId="0" fillId="0" borderId="0" xfId="59" applyNumberFormat="1" applyFont="1" applyFill="1" applyBorder="1" applyAlignment="1">
      <alignment horizontal="center" vertical="top"/>
      <protection/>
    </xf>
    <xf numFmtId="170" fontId="0" fillId="0" borderId="14" xfId="59" applyNumberFormat="1" applyFont="1" applyFill="1" applyBorder="1" applyAlignment="1">
      <alignment horizontal="center" vertical="top"/>
      <protection/>
    </xf>
    <xf numFmtId="170" fontId="97" fillId="0" borderId="34" xfId="59" applyNumberFormat="1" applyFont="1" applyFill="1" applyBorder="1" applyAlignment="1">
      <alignment horizontal="center" vertical="top"/>
      <protection/>
    </xf>
    <xf numFmtId="0" fontId="14" fillId="0" borderId="0" xfId="59" applyFont="1" applyFill="1" applyBorder="1" applyAlignment="1">
      <alignment horizontal="center" vertical="top"/>
      <protection/>
    </xf>
    <xf numFmtId="0" fontId="14" fillId="0" borderId="14" xfId="59" applyFont="1" applyFill="1" applyBorder="1" applyAlignment="1">
      <alignment horizontal="center" vertical="top"/>
      <protection/>
    </xf>
    <xf numFmtId="0" fontId="99" fillId="0" borderId="34" xfId="59" applyFont="1" applyFill="1" applyBorder="1" applyAlignment="1">
      <alignment horizontal="center" vertical="top"/>
      <protection/>
    </xf>
    <xf numFmtId="170" fontId="6" fillId="0" borderId="0" xfId="59" applyNumberFormat="1" applyFont="1" applyFill="1" applyBorder="1" applyAlignment="1">
      <alignment horizontal="center" vertical="top"/>
      <protection/>
    </xf>
    <xf numFmtId="49" fontId="0" fillId="0" borderId="0" xfId="59" applyNumberFormat="1" applyFont="1" applyFill="1" applyBorder="1" applyAlignment="1">
      <alignment horizontal="center" vertical="top"/>
      <protection/>
    </xf>
    <xf numFmtId="0" fontId="0" fillId="0" borderId="0" xfId="59" applyNumberFormat="1" applyFont="1" applyFill="1" applyBorder="1" applyAlignment="1">
      <alignment horizontal="center" vertical="top"/>
      <protection/>
    </xf>
    <xf numFmtId="0" fontId="13" fillId="33" borderId="11" xfId="59" applyFont="1" applyFill="1" applyBorder="1" applyAlignment="1">
      <alignment horizontal="left" vertical="top"/>
      <protection/>
    </xf>
    <xf numFmtId="0" fontId="13" fillId="33" borderId="10" xfId="59" applyFont="1" applyFill="1" applyBorder="1" applyAlignment="1">
      <alignment horizontal="left" vertical="top"/>
      <protection/>
    </xf>
    <xf numFmtId="167" fontId="13" fillId="33" borderId="10" xfId="59" applyNumberFormat="1" applyFont="1" applyFill="1" applyBorder="1" applyAlignment="1">
      <alignment horizontal="center" vertical="top"/>
      <protection/>
    </xf>
    <xf numFmtId="167" fontId="13" fillId="33" borderId="16" xfId="59" applyNumberFormat="1" applyFont="1" applyFill="1" applyBorder="1" applyAlignment="1">
      <alignment horizontal="center" vertical="top"/>
      <protection/>
    </xf>
    <xf numFmtId="167" fontId="13" fillId="33" borderId="21" xfId="59" applyNumberFormat="1" applyFont="1" applyFill="1" applyBorder="1" applyAlignment="1">
      <alignment horizontal="center" vertical="top"/>
      <protection/>
    </xf>
    <xf numFmtId="0" fontId="13" fillId="33" borderId="0" xfId="59" applyFont="1" applyFill="1" applyBorder="1" applyAlignment="1">
      <alignment horizontal="left" vertical="top"/>
      <protection/>
    </xf>
    <xf numFmtId="167" fontId="13" fillId="33" borderId="0" xfId="59" applyNumberFormat="1" applyFont="1" applyFill="1" applyBorder="1" applyAlignment="1">
      <alignment horizontal="center" vertical="top"/>
      <protection/>
    </xf>
    <xf numFmtId="0" fontId="2" fillId="0" borderId="0" xfId="59" applyFont="1" applyBorder="1" applyAlignment="1">
      <alignment vertical="top"/>
      <protection/>
    </xf>
    <xf numFmtId="0" fontId="13" fillId="0" borderId="0" xfId="59" applyFont="1" applyAlignment="1">
      <alignment vertical="top"/>
      <protection/>
    </xf>
    <xf numFmtId="170" fontId="13" fillId="0" borderId="0" xfId="59" applyNumberFormat="1" applyFont="1" applyAlignment="1">
      <alignment vertical="top"/>
      <protection/>
    </xf>
    <xf numFmtId="0" fontId="17" fillId="0" borderId="0" xfId="59" applyFont="1" applyBorder="1" applyAlignment="1">
      <alignment vertical="top"/>
      <protection/>
    </xf>
    <xf numFmtId="0" fontId="18" fillId="0" borderId="0" xfId="59" applyFont="1" applyAlignment="1">
      <alignment horizontal="right" vertical="top"/>
      <protection/>
    </xf>
    <xf numFmtId="0" fontId="18" fillId="0" borderId="0" xfId="59" applyFont="1" applyBorder="1" applyAlignment="1">
      <alignment horizontal="right" vertical="top"/>
      <protection/>
    </xf>
    <xf numFmtId="0" fontId="6" fillId="0" borderId="0" xfId="0" applyFont="1" applyAlignment="1">
      <alignment vertical="top"/>
    </xf>
    <xf numFmtId="0" fontId="14" fillId="0" borderId="0" xfId="15" applyFont="1" applyBorder="1" applyAlignment="1">
      <alignment vertical="top"/>
      <protection/>
    </xf>
    <xf numFmtId="0" fontId="21" fillId="35" borderId="31" xfId="59" applyFont="1" applyFill="1" applyBorder="1" applyAlignment="1">
      <alignment vertical="top"/>
      <protection/>
    </xf>
    <xf numFmtId="0" fontId="21" fillId="35" borderId="32" xfId="59" applyFont="1" applyFill="1" applyBorder="1" applyAlignment="1">
      <alignment vertical="top"/>
      <protection/>
    </xf>
    <xf numFmtId="0" fontId="21" fillId="33" borderId="19" xfId="59" applyFont="1" applyFill="1" applyBorder="1" applyAlignment="1">
      <alignment vertical="top"/>
      <protection/>
    </xf>
    <xf numFmtId="0" fontId="21" fillId="33" borderId="0" xfId="59" applyFont="1" applyFill="1" applyBorder="1" applyAlignment="1">
      <alignment vertical="top"/>
      <protection/>
    </xf>
    <xf numFmtId="0" fontId="15" fillId="33" borderId="0" xfId="59" applyFont="1" applyFill="1" applyBorder="1" applyAlignment="1">
      <alignment horizontal="center" vertical="top"/>
      <protection/>
    </xf>
    <xf numFmtId="0" fontId="15" fillId="33" borderId="22" xfId="15" applyFont="1" applyFill="1" applyBorder="1" applyAlignment="1">
      <alignment horizontal="center" vertical="top"/>
      <protection/>
    </xf>
    <xf numFmtId="0" fontId="15" fillId="33" borderId="41" xfId="15" applyFont="1" applyFill="1" applyBorder="1" applyAlignment="1">
      <alignment horizontal="center" vertical="top"/>
      <protection/>
    </xf>
    <xf numFmtId="0" fontId="0" fillId="0" borderId="0" xfId="59" applyFont="1" applyFill="1" applyBorder="1" applyAlignment="1">
      <alignment horizontal="left" vertical="top"/>
      <protection/>
    </xf>
    <xf numFmtId="1" fontId="0" fillId="0" borderId="14" xfId="15" applyNumberFormat="1" applyFont="1" applyFill="1" applyBorder="1" applyAlignment="1">
      <alignment horizontal="center" vertical="top"/>
      <protection/>
    </xf>
    <xf numFmtId="1" fontId="0" fillId="0" borderId="26" xfId="15" applyNumberFormat="1" applyFont="1" applyFill="1" applyBorder="1" applyAlignment="1">
      <alignment horizontal="center" vertical="top"/>
      <protection/>
    </xf>
    <xf numFmtId="0" fontId="13" fillId="33" borderId="10" xfId="59" applyFont="1" applyFill="1" applyBorder="1" applyAlignment="1">
      <alignment horizontal="right" vertical="top"/>
      <protection/>
    </xf>
    <xf numFmtId="0" fontId="13" fillId="33" borderId="0" xfId="59" applyFont="1" applyFill="1" applyBorder="1" applyAlignment="1">
      <alignment horizontal="right" vertical="top"/>
      <protection/>
    </xf>
    <xf numFmtId="0" fontId="2" fillId="0" borderId="0" xfId="59" applyFont="1" applyFill="1" applyBorder="1" applyAlignment="1">
      <alignment horizontal="left" vertical="top" wrapText="1"/>
      <protection/>
    </xf>
    <xf numFmtId="0" fontId="13" fillId="33" borderId="0" xfId="15" applyFont="1" applyFill="1" applyAlignment="1">
      <alignment vertical="top"/>
      <protection/>
    </xf>
    <xf numFmtId="1" fontId="14" fillId="33" borderId="22" xfId="15" applyNumberFormat="1" applyFont="1" applyFill="1" applyBorder="1" applyAlignment="1">
      <alignment horizontal="right" vertical="top"/>
      <protection/>
    </xf>
    <xf numFmtId="1" fontId="14" fillId="33" borderId="15" xfId="15" applyNumberFormat="1" applyFont="1" applyFill="1" applyBorder="1" applyAlignment="1">
      <alignment horizontal="right" vertical="top"/>
      <protection/>
    </xf>
    <xf numFmtId="1" fontId="14" fillId="33" borderId="41" xfId="15" applyNumberFormat="1" applyFont="1" applyFill="1" applyBorder="1" applyAlignment="1">
      <alignment horizontal="right" vertical="top"/>
      <protection/>
    </xf>
    <xf numFmtId="1" fontId="99" fillId="33" borderId="34" xfId="15" applyNumberFormat="1" applyFont="1" applyFill="1" applyBorder="1" applyAlignment="1">
      <alignment horizontal="center" vertical="top"/>
      <protection/>
    </xf>
    <xf numFmtId="1" fontId="2" fillId="33" borderId="0" xfId="15" applyNumberFormat="1" applyFont="1" applyFill="1" applyBorder="1" applyAlignment="1">
      <alignment horizontal="center" vertical="top"/>
      <protection/>
    </xf>
    <xf numFmtId="49" fontId="0" fillId="33" borderId="0" xfId="15" applyNumberFormat="1" applyFont="1" applyFill="1" applyBorder="1" applyAlignment="1">
      <alignment horizontal="center" vertical="top"/>
      <protection/>
    </xf>
    <xf numFmtId="0" fontId="14" fillId="33" borderId="0" xfId="15" applyFont="1" applyFill="1" applyBorder="1" applyAlignment="1">
      <alignment horizontal="left" vertical="top"/>
      <protection/>
    </xf>
    <xf numFmtId="49" fontId="2" fillId="33" borderId="0" xfId="15" applyNumberFormat="1" applyFont="1" applyFill="1" applyBorder="1" applyAlignment="1">
      <alignment horizontal="center" vertical="top"/>
      <protection/>
    </xf>
    <xf numFmtId="1" fontId="14" fillId="33" borderId="10" xfId="15" applyNumberFormat="1" applyFont="1" applyFill="1" applyBorder="1" applyAlignment="1">
      <alignment horizontal="right" vertical="top"/>
      <protection/>
    </xf>
    <xf numFmtId="1" fontId="14" fillId="33" borderId="16" xfId="15" applyNumberFormat="1" applyFont="1" applyFill="1" applyBorder="1" applyAlignment="1">
      <alignment horizontal="right" vertical="top"/>
      <protection/>
    </xf>
    <xf numFmtId="1" fontId="14" fillId="33" borderId="28" xfId="15" applyNumberFormat="1" applyFont="1" applyFill="1" applyBorder="1" applyAlignment="1">
      <alignment horizontal="right" vertical="top"/>
      <protection/>
    </xf>
    <xf numFmtId="0" fontId="2" fillId="33" borderId="0" xfId="15" applyFont="1" applyFill="1" applyBorder="1" applyAlignment="1">
      <alignment vertical="top"/>
      <protection/>
    </xf>
    <xf numFmtId="1" fontId="14" fillId="33" borderId="0" xfId="15" applyNumberFormat="1" applyFont="1" applyFill="1" applyBorder="1" applyAlignment="1">
      <alignment horizontal="right" vertical="top"/>
      <protection/>
    </xf>
    <xf numFmtId="1" fontId="106" fillId="0" borderId="0" xfId="15" applyNumberFormat="1" applyFont="1" applyFill="1" applyBorder="1" applyAlignment="1">
      <alignment horizontal="left" vertical="top"/>
      <protection/>
    </xf>
    <xf numFmtId="1" fontId="101" fillId="0" borderId="0" xfId="15" applyNumberFormat="1" applyFont="1" applyFill="1" applyBorder="1" applyAlignment="1">
      <alignment horizontal="right" vertical="top"/>
      <protection/>
    </xf>
    <xf numFmtId="0" fontId="106" fillId="0" borderId="0" xfId="15" applyFont="1" applyFill="1" applyAlignment="1">
      <alignment vertical="top"/>
      <protection/>
    </xf>
    <xf numFmtId="166" fontId="34" fillId="0" borderId="0" xfId="58" applyNumberFormat="1" applyFont="1" applyFill="1" applyAlignment="1">
      <alignment vertical="top"/>
      <protection/>
    </xf>
    <xf numFmtId="171" fontId="13" fillId="0" borderId="0" xfId="15" applyNumberFormat="1" applyFont="1" applyBorder="1" applyAlignment="1">
      <alignment vertical="top"/>
      <protection/>
    </xf>
    <xf numFmtId="0" fontId="8" fillId="0" borderId="0" xfId="0" applyFont="1" applyAlignment="1">
      <alignment horizontal="right" vertical="top"/>
    </xf>
    <xf numFmtId="171" fontId="22" fillId="0" borderId="0" xfId="15" applyNumberFormat="1" applyFont="1" applyBorder="1" applyAlignment="1">
      <alignment vertical="top"/>
      <protection/>
    </xf>
    <xf numFmtId="166" fontId="41" fillId="0" borderId="0" xfId="58" applyNumberFormat="1" applyFont="1" applyFill="1" applyAlignment="1">
      <alignment vertical="top"/>
      <protection/>
    </xf>
    <xf numFmtId="0" fontId="35" fillId="40" borderId="92" xfId="0" applyFont="1" applyFill="1" applyBorder="1" applyAlignment="1">
      <alignment vertical="top"/>
    </xf>
    <xf numFmtId="0" fontId="35" fillId="40" borderId="0" xfId="0" applyFont="1" applyFill="1" applyBorder="1" applyAlignment="1">
      <alignment vertical="top"/>
    </xf>
    <xf numFmtId="0" fontId="35" fillId="0" borderId="61" xfId="0" applyFont="1" applyBorder="1" applyAlignment="1">
      <alignment horizontal="center" vertical="top" wrapText="1"/>
    </xf>
    <xf numFmtId="0" fontId="35" fillId="0" borderId="62" xfId="0" applyFont="1" applyBorder="1" applyAlignment="1">
      <alignment horizontal="center" vertical="top"/>
    </xf>
    <xf numFmtId="0" fontId="35" fillId="0" borderId="63" xfId="0" applyFont="1" applyBorder="1" applyAlignment="1">
      <alignment horizontal="center" vertical="top"/>
    </xf>
    <xf numFmtId="0" fontId="35" fillId="0" borderId="64" xfId="0" applyFont="1" applyBorder="1" applyAlignment="1">
      <alignment horizontal="center" vertical="top"/>
    </xf>
    <xf numFmtId="1" fontId="99" fillId="0" borderId="65" xfId="0" applyNumberFormat="1" applyFont="1" applyBorder="1" applyAlignment="1">
      <alignment horizontal="center" vertical="top" wrapText="1"/>
    </xf>
    <xf numFmtId="1" fontId="99" fillId="0" borderId="66" xfId="0" applyNumberFormat="1" applyFont="1" applyBorder="1" applyAlignment="1">
      <alignment horizontal="center" vertical="top"/>
    </xf>
    <xf numFmtId="1" fontId="99" fillId="0" borderId="0" xfId="0" applyNumberFormat="1" applyFont="1" applyBorder="1" applyAlignment="1">
      <alignment horizontal="center" vertical="top"/>
    </xf>
    <xf numFmtId="1" fontId="99" fillId="0" borderId="93" xfId="0" applyNumberFormat="1" applyFont="1" applyBorder="1" applyAlignment="1">
      <alignment horizontal="center" vertical="top"/>
    </xf>
    <xf numFmtId="1" fontId="97" fillId="0" borderId="65" xfId="0" applyNumberFormat="1" applyFont="1" applyBorder="1" applyAlignment="1">
      <alignment horizontal="center" vertical="top" wrapText="1"/>
    </xf>
    <xf numFmtId="1" fontId="97" fillId="0" borderId="66" xfId="0" applyNumberFormat="1" applyFont="1" applyBorder="1" applyAlignment="1">
      <alignment horizontal="center" vertical="top"/>
    </xf>
    <xf numFmtId="1" fontId="97" fillId="0" borderId="0" xfId="0" applyNumberFormat="1" applyFont="1" applyBorder="1" applyAlignment="1">
      <alignment horizontal="center" vertical="top"/>
    </xf>
    <xf numFmtId="1" fontId="97" fillId="0" borderId="93" xfId="0" applyNumberFormat="1" applyFont="1" applyBorder="1" applyAlignment="1">
      <alignment horizontal="center" vertical="top"/>
    </xf>
    <xf numFmtId="0" fontId="35" fillId="40" borderId="77" xfId="0" applyFont="1" applyFill="1" applyBorder="1" applyAlignment="1">
      <alignment vertical="top"/>
    </xf>
    <xf numFmtId="0" fontId="35" fillId="40" borderId="68" xfId="0" applyFont="1" applyFill="1" applyBorder="1" applyAlignment="1">
      <alignment vertical="top"/>
    </xf>
    <xf numFmtId="0" fontId="80" fillId="40" borderId="69" xfId="0" applyFont="1" applyFill="1" applyBorder="1" applyAlignment="1">
      <alignment horizontal="center" vertical="top" wrapText="1"/>
    </xf>
    <xf numFmtId="0" fontId="80" fillId="40" borderId="70" xfId="0" applyFont="1" applyFill="1" applyBorder="1" applyAlignment="1">
      <alignment horizontal="center" vertical="top"/>
    </xf>
    <xf numFmtId="0" fontId="80" fillId="40" borderId="68" xfId="0" applyFont="1" applyFill="1" applyBorder="1" applyAlignment="1">
      <alignment horizontal="center" vertical="top"/>
    </xf>
    <xf numFmtId="0" fontId="80" fillId="40" borderId="36" xfId="0" applyFont="1" applyFill="1" applyBorder="1" applyAlignment="1">
      <alignment horizontal="center" vertical="top"/>
    </xf>
    <xf numFmtId="0" fontId="113" fillId="0" borderId="0" xfId="0" applyFont="1" applyAlignment="1">
      <alignment vertical="top"/>
    </xf>
    <xf numFmtId="0" fontId="115" fillId="0" borderId="0" xfId="0" applyFont="1" applyAlignment="1">
      <alignment vertical="top"/>
    </xf>
    <xf numFmtId="0" fontId="15" fillId="33" borderId="71" xfId="59" applyFont="1" applyFill="1" applyBorder="1" applyAlignment="1">
      <alignment horizontal="center" vertical="top"/>
      <protection/>
    </xf>
    <xf numFmtId="0" fontId="15" fillId="33" borderId="22" xfId="59" applyFont="1" applyFill="1" applyBorder="1" applyAlignment="1">
      <alignment horizontal="center" vertical="top"/>
      <protection/>
    </xf>
    <xf numFmtId="0" fontId="15" fillId="33" borderId="15" xfId="59" applyFont="1" applyFill="1" applyBorder="1" applyAlignment="1">
      <alignment horizontal="center" vertical="top"/>
      <protection/>
    </xf>
    <xf numFmtId="0" fontId="15" fillId="33" borderId="72" xfId="59" applyFont="1" applyFill="1" applyBorder="1" applyAlignment="1">
      <alignment horizontal="center" vertical="top"/>
      <protection/>
    </xf>
    <xf numFmtId="0" fontId="15" fillId="33" borderId="94" xfId="59" applyFont="1" applyFill="1" applyBorder="1" applyAlignment="1">
      <alignment horizontal="center" vertical="top"/>
      <protection/>
    </xf>
    <xf numFmtId="1" fontId="13" fillId="33" borderId="37" xfId="15" applyNumberFormat="1" applyFont="1" applyFill="1" applyBorder="1" applyAlignment="1">
      <alignment horizontal="center" vertical="top"/>
      <protection/>
    </xf>
    <xf numFmtId="1" fontId="13" fillId="33" borderId="38" xfId="15" applyNumberFormat="1" applyFont="1" applyFill="1" applyBorder="1" applyAlignment="1">
      <alignment horizontal="center" vertical="top"/>
      <protection/>
    </xf>
    <xf numFmtId="1" fontId="13" fillId="33" borderId="95" xfId="15" applyNumberFormat="1" applyFont="1" applyFill="1" applyBorder="1" applyAlignment="1">
      <alignment horizontal="center" vertical="top"/>
      <protection/>
    </xf>
    <xf numFmtId="0" fontId="2" fillId="0" borderId="0" xfId="59" applyFont="1" applyFill="1" applyBorder="1" applyAlignment="1">
      <alignment vertical="top"/>
      <protection/>
    </xf>
    <xf numFmtId="0" fontId="2" fillId="0" borderId="0" xfId="15" applyFont="1" applyFill="1" applyAlignment="1">
      <alignment vertical="top"/>
      <protection/>
    </xf>
    <xf numFmtId="0" fontId="6" fillId="0" borderId="73" xfId="0" applyFont="1" applyBorder="1" applyAlignment="1">
      <alignment vertical="top"/>
    </xf>
    <xf numFmtId="0" fontId="6" fillId="0" borderId="0" xfId="0" applyFont="1" applyBorder="1" applyAlignment="1">
      <alignment vertical="top"/>
    </xf>
    <xf numFmtId="0" fontId="35" fillId="0" borderId="0" xfId="0" applyFont="1" applyBorder="1" applyAlignment="1">
      <alignment vertical="top"/>
    </xf>
    <xf numFmtId="0" fontId="35" fillId="38" borderId="73" xfId="0" applyFont="1" applyFill="1" applyBorder="1" applyAlignment="1">
      <alignment vertical="top"/>
    </xf>
    <xf numFmtId="0" fontId="35" fillId="38" borderId="0" xfId="0" applyFont="1" applyFill="1" applyBorder="1" applyAlignment="1">
      <alignment vertical="top"/>
    </xf>
    <xf numFmtId="0" fontId="35" fillId="0" borderId="71" xfId="0" applyFont="1" applyBorder="1" applyAlignment="1">
      <alignment horizontal="center" vertical="top" wrapText="1"/>
    </xf>
    <xf numFmtId="0" fontId="35" fillId="0" borderId="72" xfId="0" applyFont="1" applyBorder="1" applyAlignment="1">
      <alignment horizontal="center" vertical="top" wrapText="1"/>
    </xf>
    <xf numFmtId="0" fontId="35" fillId="0" borderId="74" xfId="0" applyFont="1" applyBorder="1" applyAlignment="1">
      <alignment horizontal="center" vertical="top" wrapText="1"/>
    </xf>
    <xf numFmtId="0" fontId="35" fillId="0" borderId="75" xfId="0" applyFont="1" applyBorder="1" applyAlignment="1">
      <alignment horizontal="center" vertical="top" wrapText="1"/>
    </xf>
    <xf numFmtId="1" fontId="6" fillId="33" borderId="76" xfId="59" applyNumberFormat="1" applyFont="1" applyFill="1" applyBorder="1" applyAlignment="1">
      <alignment horizontal="center" vertical="top"/>
      <protection/>
    </xf>
    <xf numFmtId="1" fontId="111" fillId="0" borderId="66" xfId="0" applyNumberFormat="1" applyFont="1" applyBorder="1" applyAlignment="1">
      <alignment horizontal="center" vertical="top" wrapText="1"/>
    </xf>
    <xf numFmtId="1" fontId="111" fillId="0" borderId="76" xfId="0" applyNumberFormat="1" applyFont="1" applyBorder="1" applyAlignment="1">
      <alignment horizontal="center" vertical="top" wrapText="1"/>
    </xf>
    <xf numFmtId="1" fontId="111" fillId="0" borderId="74" xfId="0" applyNumberFormat="1" applyFont="1" applyBorder="1" applyAlignment="1">
      <alignment horizontal="center" vertical="top" wrapText="1"/>
    </xf>
    <xf numFmtId="1" fontId="111" fillId="0" borderId="75" xfId="0" applyNumberFormat="1" applyFont="1" applyBorder="1" applyAlignment="1">
      <alignment horizontal="center" vertical="top" wrapText="1"/>
    </xf>
    <xf numFmtId="1" fontId="112" fillId="0" borderId="76" xfId="0" applyNumberFormat="1" applyFont="1" applyBorder="1" applyAlignment="1">
      <alignment horizontal="center" vertical="top" wrapText="1"/>
    </xf>
    <xf numFmtId="1" fontId="112" fillId="0" borderId="66" xfId="0" applyNumberFormat="1" applyFont="1" applyBorder="1" applyAlignment="1">
      <alignment horizontal="center" vertical="top" wrapText="1"/>
    </xf>
    <xf numFmtId="1" fontId="112" fillId="0" borderId="74" xfId="0" applyNumberFormat="1" applyFont="1" applyBorder="1" applyAlignment="1">
      <alignment horizontal="center" vertical="top" wrapText="1"/>
    </xf>
    <xf numFmtId="1" fontId="112" fillId="0" borderId="75" xfId="0" applyNumberFormat="1" applyFont="1" applyBorder="1" applyAlignment="1">
      <alignment horizontal="center" vertical="top" wrapText="1"/>
    </xf>
    <xf numFmtId="1" fontId="112" fillId="0" borderId="75" xfId="0" applyNumberFormat="1" applyFont="1" applyBorder="1" applyAlignment="1" quotePrefix="1">
      <alignment horizontal="center" vertical="top" wrapText="1"/>
    </xf>
    <xf numFmtId="0" fontId="35" fillId="40" borderId="37" xfId="0" applyFont="1" applyFill="1" applyBorder="1" applyAlignment="1">
      <alignment horizontal="center" vertical="top" wrapText="1"/>
    </xf>
    <xf numFmtId="0" fontId="35" fillId="40" borderId="38" xfId="0" applyFont="1" applyFill="1" applyBorder="1" applyAlignment="1">
      <alignment horizontal="center" vertical="top" wrapText="1"/>
    </xf>
    <xf numFmtId="166" fontId="35" fillId="40" borderId="37" xfId="0" applyNumberFormat="1" applyFont="1" applyFill="1" applyBorder="1" applyAlignment="1">
      <alignment horizontal="center" vertical="top" wrapText="1"/>
    </xf>
    <xf numFmtId="166" fontId="35" fillId="40" borderId="38" xfId="0" applyNumberFormat="1" applyFont="1" applyFill="1" applyBorder="1" applyAlignment="1">
      <alignment horizontal="center" vertical="top" wrapText="1"/>
    </xf>
    <xf numFmtId="166" fontId="35" fillId="40" borderId="79" xfId="0" applyNumberFormat="1" applyFont="1" applyFill="1" applyBorder="1" applyAlignment="1">
      <alignment horizontal="center" vertical="top" wrapText="1"/>
    </xf>
    <xf numFmtId="166" fontId="35" fillId="40" borderId="80" xfId="0" applyNumberFormat="1" applyFont="1" applyFill="1" applyBorder="1" applyAlignment="1">
      <alignment horizontal="center" vertical="top" wrapText="1"/>
    </xf>
    <xf numFmtId="0" fontId="0" fillId="0" borderId="19" xfId="0" applyBorder="1" applyAlignment="1">
      <alignment vertical="top" wrapText="1"/>
    </xf>
    <xf numFmtId="0" fontId="0" fillId="0" borderId="0" xfId="0" applyBorder="1" applyAlignment="1">
      <alignment vertical="top" wrapText="1"/>
    </xf>
    <xf numFmtId="0" fontId="0" fillId="0" borderId="86" xfId="0" applyBorder="1" applyAlignment="1">
      <alignment vertical="top" wrapText="1"/>
    </xf>
    <xf numFmtId="0" fontId="0" fillId="0" borderId="71" xfId="0" applyBorder="1" applyAlignment="1">
      <alignment vertical="top" wrapText="1"/>
    </xf>
    <xf numFmtId="0" fontId="0" fillId="0" borderId="72" xfId="0" applyBorder="1" applyAlignment="1">
      <alignment vertical="top" wrapText="1"/>
    </xf>
    <xf numFmtId="0" fontId="99" fillId="0" borderId="0" xfId="0" applyFont="1" applyBorder="1" applyAlignment="1">
      <alignment horizontal="left" vertical="top"/>
    </xf>
    <xf numFmtId="1" fontId="111" fillId="0" borderId="82" xfId="0" applyNumberFormat="1" applyFont="1" applyBorder="1" applyAlignment="1">
      <alignment horizontal="center" vertical="top" wrapText="1"/>
    </xf>
    <xf numFmtId="1" fontId="6" fillId="0" borderId="66" xfId="0" applyNumberFormat="1" applyFont="1" applyBorder="1" applyAlignment="1">
      <alignment horizontal="center" vertical="top"/>
    </xf>
    <xf numFmtId="1" fontId="0" fillId="0" borderId="0" xfId="15" applyNumberFormat="1" applyFont="1" applyAlignment="1">
      <alignment vertical="top"/>
      <protection/>
    </xf>
    <xf numFmtId="0" fontId="112" fillId="0" borderId="0" xfId="0" applyFont="1" applyBorder="1" applyAlignment="1">
      <alignment horizontal="left" vertical="top" wrapText="1"/>
    </xf>
    <xf numFmtId="1" fontId="112" fillId="0" borderId="82" xfId="0" applyNumberFormat="1" applyFont="1" applyBorder="1" applyAlignment="1">
      <alignment horizontal="center" vertical="top" wrapText="1"/>
    </xf>
    <xf numFmtId="1" fontId="0" fillId="0" borderId="66" xfId="0" applyNumberFormat="1" applyFont="1" applyBorder="1" applyAlignment="1">
      <alignment horizontal="center" vertical="top"/>
    </xf>
    <xf numFmtId="0" fontId="111" fillId="0" borderId="0" xfId="0" applyFont="1" applyBorder="1" applyAlignment="1">
      <alignment horizontal="left" vertical="top" wrapText="1"/>
    </xf>
    <xf numFmtId="1" fontId="97" fillId="0" borderId="82" xfId="0" applyNumberFormat="1" applyFont="1" applyBorder="1" applyAlignment="1">
      <alignment horizontal="center" vertical="top"/>
    </xf>
    <xf numFmtId="1" fontId="97" fillId="0" borderId="76" xfId="0" applyNumberFormat="1" applyFont="1" applyBorder="1" applyAlignment="1">
      <alignment horizontal="center" vertical="top"/>
    </xf>
    <xf numFmtId="0" fontId="0" fillId="33" borderId="10" xfId="15" applyFont="1" applyFill="1" applyBorder="1" applyAlignment="1">
      <alignment horizontal="left" vertical="top"/>
      <protection/>
    </xf>
    <xf numFmtId="0" fontId="0" fillId="33" borderId="83" xfId="15" applyFont="1" applyFill="1" applyBorder="1" applyAlignment="1">
      <alignment horizontal="left" vertical="top"/>
      <protection/>
    </xf>
    <xf numFmtId="0" fontId="0" fillId="33" borderId="37" xfId="15" applyFont="1" applyFill="1" applyBorder="1" applyAlignment="1">
      <alignment horizontal="left" vertical="top"/>
      <protection/>
    </xf>
    <xf numFmtId="1" fontId="0" fillId="33" borderId="38" xfId="15" applyNumberFormat="1" applyFont="1" applyFill="1" applyBorder="1" applyAlignment="1">
      <alignment horizontal="center" vertical="top"/>
      <protection/>
    </xf>
    <xf numFmtId="0" fontId="2" fillId="0" borderId="0" xfId="15" applyFont="1" applyFill="1" applyBorder="1" applyAlignment="1">
      <alignment horizontal="left" vertical="top"/>
      <protection/>
    </xf>
    <xf numFmtId="0" fontId="2" fillId="0" borderId="0" xfId="15" applyFont="1" applyFill="1" applyAlignment="1">
      <alignment horizontal="left" vertical="top"/>
      <protection/>
    </xf>
    <xf numFmtId="0" fontId="2" fillId="0" borderId="0" xfId="0" applyFont="1" applyAlignment="1">
      <alignment vertical="top"/>
    </xf>
    <xf numFmtId="0" fontId="6" fillId="33" borderId="19" xfId="15" applyFont="1" applyFill="1" applyBorder="1" applyAlignment="1">
      <alignment horizontal="left" vertical="top" indent="1"/>
      <protection/>
    </xf>
    <xf numFmtId="0" fontId="6" fillId="33" borderId="0" xfId="15" applyFont="1" applyFill="1" applyBorder="1" applyAlignment="1">
      <alignment horizontal="left" vertical="top" indent="1"/>
      <protection/>
    </xf>
    <xf numFmtId="0" fontId="0" fillId="33" borderId="19" xfId="15" applyFont="1" applyFill="1" applyBorder="1" applyAlignment="1">
      <alignment horizontal="left" vertical="top" indent="1"/>
      <protection/>
    </xf>
    <xf numFmtId="0" fontId="0" fillId="33" borderId="0" xfId="15" applyFont="1" applyFill="1" applyBorder="1" applyAlignment="1">
      <alignment horizontal="left" vertical="top" indent="1"/>
      <protection/>
    </xf>
    <xf numFmtId="0" fontId="0" fillId="0" borderId="0" xfId="0" applyAlignment="1">
      <alignment horizontal="left" vertical="top" indent="1"/>
    </xf>
    <xf numFmtId="0" fontId="0" fillId="33" borderId="19" xfId="15" applyFont="1" applyFill="1" applyBorder="1" applyAlignment="1">
      <alignment horizontal="left" vertical="top" indent="2"/>
      <protection/>
    </xf>
    <xf numFmtId="0" fontId="0" fillId="33" borderId="19" xfId="15" applyFont="1" applyFill="1" applyBorder="1" applyAlignment="1">
      <alignment horizontal="left" vertical="top" indent="3"/>
      <protection/>
    </xf>
    <xf numFmtId="0" fontId="6" fillId="35" borderId="19" xfId="15" applyFont="1" applyFill="1" applyBorder="1" applyAlignment="1">
      <alignment horizontal="left" vertical="top" indent="1"/>
      <protection/>
    </xf>
    <xf numFmtId="0" fontId="0" fillId="33" borderId="19" xfId="15" applyFont="1" applyFill="1" applyBorder="1" applyAlignment="1">
      <alignment horizontal="left" vertical="top" indent="2"/>
      <protection/>
    </xf>
    <xf numFmtId="0" fontId="0" fillId="33" borderId="19" xfId="15" applyFont="1" applyFill="1" applyBorder="1" applyAlignment="1">
      <alignment horizontal="left" vertical="top" indent="3"/>
      <protection/>
    </xf>
    <xf numFmtId="0" fontId="0" fillId="33" borderId="19" xfId="15" applyFont="1" applyFill="1" applyBorder="1" applyAlignment="1">
      <alignment horizontal="left" vertical="center" indent="5"/>
      <protection/>
    </xf>
    <xf numFmtId="0" fontId="0" fillId="0" borderId="19" xfId="15" applyFont="1" applyFill="1" applyBorder="1" applyAlignment="1">
      <alignment horizontal="left" vertical="top" indent="2"/>
      <protection/>
    </xf>
    <xf numFmtId="0" fontId="0" fillId="33" borderId="19" xfId="15" applyFont="1" applyFill="1" applyBorder="1" applyAlignment="1">
      <alignment horizontal="left" vertical="top" indent="5"/>
      <protection/>
    </xf>
    <xf numFmtId="0" fontId="0" fillId="33" borderId="19" xfId="15" applyFont="1" applyFill="1" applyBorder="1" applyAlignment="1">
      <alignment horizontal="left" vertical="top" indent="5"/>
      <protection/>
    </xf>
    <xf numFmtId="3" fontId="103" fillId="0" borderId="0" xfId="15" applyNumberFormat="1" applyFont="1" applyFill="1" applyBorder="1" applyAlignment="1">
      <alignment horizontal="left" vertical="top" wrapText="1"/>
      <protection/>
    </xf>
    <xf numFmtId="3" fontId="6" fillId="33" borderId="19" xfId="15" applyNumberFormat="1" applyFont="1" applyFill="1" applyBorder="1" applyAlignment="1">
      <alignment horizontal="left" vertical="top" indent="1"/>
      <protection/>
    </xf>
    <xf numFmtId="3" fontId="0" fillId="33" borderId="19" xfId="15" applyNumberFormat="1" applyFont="1" applyFill="1" applyBorder="1" applyAlignment="1">
      <alignment horizontal="left" vertical="top" indent="1"/>
      <protection/>
    </xf>
    <xf numFmtId="3" fontId="13" fillId="33" borderId="19" xfId="15" applyNumberFormat="1" applyFont="1" applyFill="1" applyBorder="1" applyAlignment="1">
      <alignment horizontal="left" vertical="top" indent="1"/>
      <protection/>
    </xf>
    <xf numFmtId="3" fontId="0" fillId="33" borderId="19" xfId="15" applyNumberFormat="1" applyFont="1" applyFill="1" applyBorder="1" applyAlignment="1">
      <alignment horizontal="left" vertical="top" indent="3"/>
      <protection/>
    </xf>
    <xf numFmtId="0" fontId="6" fillId="0" borderId="96" xfId="15" applyFont="1" applyFill="1" applyBorder="1" applyAlignment="1">
      <alignment horizontal="left" vertical="top" indent="1"/>
      <protection/>
    </xf>
    <xf numFmtId="0" fontId="0" fillId="33" borderId="96" xfId="15" applyFont="1" applyFill="1" applyBorder="1" applyAlignment="1">
      <alignment horizontal="left" vertical="top" indent="1"/>
      <protection/>
    </xf>
    <xf numFmtId="0" fontId="6" fillId="33" borderId="96" xfId="15" applyFont="1" applyFill="1" applyBorder="1" applyAlignment="1">
      <alignment horizontal="left" vertical="top" indent="1"/>
      <protection/>
    </xf>
    <xf numFmtId="3" fontId="6" fillId="33" borderId="96" xfId="15" applyNumberFormat="1" applyFont="1" applyFill="1" applyBorder="1" applyAlignment="1">
      <alignment horizontal="left" vertical="top" indent="1"/>
      <protection/>
    </xf>
    <xf numFmtId="3" fontId="0" fillId="33" borderId="96" xfId="15" applyNumberFormat="1" applyFont="1" applyFill="1" applyBorder="1" applyAlignment="1">
      <alignment horizontal="left" vertical="top" indent="3"/>
      <protection/>
    </xf>
    <xf numFmtId="0" fontId="0" fillId="0" borderId="96" xfId="15" applyFont="1" applyFill="1" applyBorder="1" applyAlignment="1">
      <alignment horizontal="left" vertical="top" indent="3"/>
      <protection/>
    </xf>
    <xf numFmtId="0" fontId="0" fillId="33" borderId="96" xfId="15" applyFont="1" applyFill="1" applyBorder="1" applyAlignment="1">
      <alignment horizontal="left" vertical="top" indent="3"/>
      <protection/>
    </xf>
    <xf numFmtId="168" fontId="0" fillId="33" borderId="19" xfId="15" applyNumberFormat="1" applyFont="1" applyFill="1" applyBorder="1" applyAlignment="1">
      <alignment horizontal="left" vertical="top" indent="1"/>
      <protection/>
    </xf>
    <xf numFmtId="165" fontId="6" fillId="33" borderId="0" xfId="15" applyNumberFormat="1" applyFont="1" applyFill="1" applyBorder="1" applyAlignment="1">
      <alignment horizontal="left" vertical="top" indent="1"/>
      <protection/>
    </xf>
    <xf numFmtId="0" fontId="0" fillId="33" borderId="0" xfId="15" applyFont="1" applyFill="1" applyBorder="1" applyAlignment="1">
      <alignment horizontal="left" vertical="top" indent="1"/>
      <protection/>
    </xf>
    <xf numFmtId="168" fontId="0" fillId="33" borderId="0" xfId="15" applyNumberFormat="1" applyFont="1" applyFill="1" applyBorder="1" applyAlignment="1">
      <alignment horizontal="left" vertical="top" indent="1"/>
      <protection/>
    </xf>
    <xf numFmtId="0" fontId="0" fillId="33" borderId="0" xfId="15" applyFont="1" applyFill="1" applyBorder="1" applyAlignment="1">
      <alignment horizontal="left" vertical="top" indent="3"/>
      <protection/>
    </xf>
    <xf numFmtId="165" fontId="0" fillId="33" borderId="0" xfId="15" applyNumberFormat="1" applyFont="1" applyFill="1" applyBorder="1" applyAlignment="1">
      <alignment horizontal="left" vertical="top" indent="3"/>
      <protection/>
    </xf>
    <xf numFmtId="0" fontId="13" fillId="33" borderId="19" xfId="15" applyFont="1" applyFill="1" applyBorder="1" applyAlignment="1">
      <alignment horizontal="left" vertical="top" indent="1"/>
      <protection/>
    </xf>
    <xf numFmtId="0" fontId="13" fillId="33" borderId="0" xfId="15" applyFont="1" applyFill="1" applyBorder="1" applyAlignment="1">
      <alignment horizontal="left" vertical="top" indent="1"/>
      <protection/>
    </xf>
    <xf numFmtId="0" fontId="13" fillId="33" borderId="11" xfId="15" applyFont="1" applyFill="1" applyBorder="1" applyAlignment="1">
      <alignment horizontal="left" vertical="top" indent="1"/>
      <protection/>
    </xf>
    <xf numFmtId="0" fontId="13" fillId="33" borderId="10" xfId="15" applyFont="1" applyFill="1" applyBorder="1" applyAlignment="1">
      <alignment horizontal="left" vertical="top" indent="1"/>
      <protection/>
    </xf>
    <xf numFmtId="0" fontId="0" fillId="33" borderId="19" xfId="15" applyFont="1" applyFill="1" applyBorder="1" applyAlignment="1">
      <alignment horizontal="left" vertical="top" wrapText="1" indent="3"/>
      <protection/>
    </xf>
    <xf numFmtId="0" fontId="13" fillId="33" borderId="0" xfId="15" applyFont="1" applyFill="1" applyBorder="1" applyAlignment="1">
      <alignment horizontal="left" vertical="top" wrapText="1" indent="3"/>
      <protection/>
    </xf>
    <xf numFmtId="0" fontId="0" fillId="33" borderId="19" xfId="15" applyFont="1" applyFill="1" applyBorder="1" applyAlignment="1">
      <alignment horizontal="left" vertical="top" wrapText="1" indent="3"/>
      <protection/>
    </xf>
    <xf numFmtId="0" fontId="0" fillId="33" borderId="19" xfId="15" applyFont="1" applyFill="1" applyBorder="1" applyAlignment="1">
      <alignment horizontal="left" vertical="center" wrapText="1" indent="3"/>
      <protection/>
    </xf>
    <xf numFmtId="0" fontId="0" fillId="0" borderId="0" xfId="0" applyAlignment="1">
      <alignment horizontal="left" vertical="center" wrapText="1" indent="3"/>
    </xf>
    <xf numFmtId="0" fontId="0" fillId="33" borderId="19" xfId="59" applyFont="1" applyFill="1" applyBorder="1" applyAlignment="1">
      <alignment horizontal="left" vertical="top" indent="1"/>
      <protection/>
    </xf>
    <xf numFmtId="0" fontId="0" fillId="33" borderId="0" xfId="59" applyFont="1" applyFill="1" applyBorder="1" applyAlignment="1">
      <alignment horizontal="left" vertical="top" indent="1"/>
      <protection/>
    </xf>
    <xf numFmtId="0" fontId="6" fillId="33" borderId="19" xfId="59" applyFont="1" applyFill="1" applyBorder="1" applyAlignment="1">
      <alignment horizontal="left" vertical="top" indent="1"/>
      <protection/>
    </xf>
    <xf numFmtId="0" fontId="0" fillId="33" borderId="19" xfId="59" applyFont="1" applyFill="1" applyBorder="1" applyAlignment="1">
      <alignment horizontal="left" vertical="top" indent="3"/>
      <protection/>
    </xf>
    <xf numFmtId="0" fontId="0" fillId="0" borderId="19" xfId="59" applyFont="1" applyFill="1" applyBorder="1" applyAlignment="1">
      <alignment horizontal="left" vertical="top" indent="1"/>
      <protection/>
    </xf>
    <xf numFmtId="0" fontId="6" fillId="0" borderId="97" xfId="0" applyFont="1" applyBorder="1" applyAlignment="1">
      <alignment horizontal="right" vertical="top"/>
    </xf>
    <xf numFmtId="0" fontId="99" fillId="0" borderId="85" xfId="0" applyFont="1" applyBorder="1" applyAlignment="1">
      <alignment horizontal="left" vertical="top" indent="1"/>
    </xf>
    <xf numFmtId="0" fontId="112" fillId="0" borderId="85" xfId="0" applyFont="1" applyBorder="1" applyAlignment="1">
      <alignment horizontal="left" vertical="top" wrapText="1" indent="1"/>
    </xf>
    <xf numFmtId="0" fontId="111" fillId="0" borderId="85" xfId="0" applyFont="1" applyBorder="1" applyAlignment="1">
      <alignment horizontal="left" vertical="top" wrapText="1" indent="1"/>
    </xf>
    <xf numFmtId="0" fontId="112" fillId="0" borderId="19" xfId="0" applyFont="1" applyBorder="1" applyAlignment="1">
      <alignment horizontal="left" vertical="top" wrapText="1" indent="1"/>
    </xf>
    <xf numFmtId="0" fontId="7" fillId="0" borderId="0" xfId="15" applyFont="1" applyFill="1" applyAlignment="1">
      <alignment vertical="center"/>
      <protection/>
    </xf>
    <xf numFmtId="170" fontId="8" fillId="0" borderId="0" xfId="15" applyNumberFormat="1" applyFont="1" applyFill="1" applyBorder="1" applyAlignment="1">
      <alignment vertical="center"/>
      <protection/>
    </xf>
    <xf numFmtId="0" fontId="0" fillId="0" borderId="0" xfId="0" applyFill="1" applyBorder="1" applyAlignment="1">
      <alignment vertical="center"/>
    </xf>
    <xf numFmtId="0" fontId="109" fillId="0" borderId="56" xfId="15" applyFont="1" applyFill="1" applyBorder="1" applyAlignment="1">
      <alignment horizontal="center" vertical="center"/>
      <protection/>
    </xf>
    <xf numFmtId="0" fontId="109" fillId="0" borderId="57" xfId="15" applyFont="1" applyFill="1" applyBorder="1" applyAlignment="1">
      <alignment horizontal="center" vertical="center"/>
      <protection/>
    </xf>
    <xf numFmtId="2" fontId="111" fillId="0" borderId="39" xfId="15" applyNumberFormat="1" applyFont="1" applyFill="1" applyBorder="1" applyAlignment="1">
      <alignment horizontal="center" vertical="center"/>
      <protection/>
    </xf>
    <xf numFmtId="2" fontId="111" fillId="0" borderId="98" xfId="15" applyNumberFormat="1" applyFont="1" applyFill="1" applyBorder="1" applyAlignment="1">
      <alignment horizontal="center" vertical="center"/>
      <protection/>
    </xf>
    <xf numFmtId="2" fontId="109" fillId="0" borderId="99" xfId="15" applyNumberFormat="1" applyFont="1" applyFill="1" applyBorder="1" applyAlignment="1">
      <alignment horizontal="center" vertical="center"/>
      <protection/>
    </xf>
    <xf numFmtId="2" fontId="109" fillId="0" borderId="0" xfId="15" applyNumberFormat="1" applyFont="1" applyFill="1" applyBorder="1" applyAlignment="1">
      <alignment horizontal="center" vertical="center"/>
      <protection/>
    </xf>
    <xf numFmtId="2" fontId="116" fillId="0" borderId="99" xfId="15" applyNumberFormat="1" applyFont="1" applyFill="1" applyBorder="1" applyAlignment="1">
      <alignment horizontal="center" vertical="center"/>
      <protection/>
    </xf>
    <xf numFmtId="2" fontId="116" fillId="0" borderId="0" xfId="15" applyNumberFormat="1" applyFont="1" applyFill="1" applyBorder="1" applyAlignment="1">
      <alignment horizontal="center" vertical="center"/>
      <protection/>
    </xf>
    <xf numFmtId="2" fontId="0" fillId="0" borderId="0" xfId="15" applyNumberFormat="1" applyFont="1" applyFill="1" applyAlignment="1">
      <alignment vertical="center"/>
      <protection/>
    </xf>
    <xf numFmtId="173" fontId="0" fillId="0" borderId="0" xfId="15" applyNumberFormat="1" applyFont="1" applyFill="1" applyAlignment="1">
      <alignment vertical="center"/>
      <protection/>
    </xf>
    <xf numFmtId="170" fontId="0" fillId="0" borderId="0" xfId="15" applyNumberFormat="1" applyFont="1" applyFill="1" applyAlignment="1">
      <alignment vertical="center"/>
      <protection/>
    </xf>
    <xf numFmtId="167" fontId="106" fillId="0" borderId="0" xfId="15" applyNumberFormat="1" applyFont="1" applyFill="1" applyAlignment="1">
      <alignment vertical="center"/>
      <protection/>
    </xf>
    <xf numFmtId="3" fontId="16" fillId="0" borderId="0" xfId="15" applyNumberFormat="1" applyFont="1" applyFill="1" applyAlignment="1">
      <alignment vertical="center"/>
      <protection/>
    </xf>
    <xf numFmtId="170" fontId="0" fillId="0" borderId="0" xfId="0" applyNumberFormat="1" applyFont="1" applyFill="1" applyAlignment="1">
      <alignment vertical="center"/>
    </xf>
    <xf numFmtId="170" fontId="0" fillId="0" borderId="0" xfId="15" applyNumberFormat="1" applyFont="1" applyFill="1" applyAlignment="1">
      <alignment vertical="center"/>
      <protection/>
    </xf>
    <xf numFmtId="1" fontId="0" fillId="0" borderId="0" xfId="15" applyNumberFormat="1" applyFont="1" applyFill="1" applyAlignment="1">
      <alignment vertical="center"/>
      <protection/>
    </xf>
    <xf numFmtId="1" fontId="106" fillId="0" borderId="0" xfId="15" applyNumberFormat="1" applyFont="1" applyFill="1" applyAlignment="1">
      <alignment vertical="center"/>
      <protection/>
    </xf>
    <xf numFmtId="172" fontId="0" fillId="0" borderId="0" xfId="15" applyNumberFormat="1" applyFont="1" applyFill="1" applyAlignment="1">
      <alignment vertical="center"/>
      <protection/>
    </xf>
    <xf numFmtId="2" fontId="0" fillId="0" borderId="0" xfId="15" applyNumberFormat="1" applyFont="1" applyFill="1" applyAlignment="1">
      <alignment vertical="center"/>
      <protection/>
    </xf>
    <xf numFmtId="0" fontId="7" fillId="0" borderId="0" xfId="15" applyFont="1" applyFill="1" applyBorder="1" applyAlignment="1">
      <alignment vertical="center"/>
      <protection/>
    </xf>
    <xf numFmtId="2" fontId="0" fillId="0" borderId="0" xfId="15" applyNumberFormat="1" applyFont="1" applyFill="1" applyBorder="1" applyAlignment="1">
      <alignment vertical="center"/>
      <protection/>
    </xf>
    <xf numFmtId="2" fontId="13" fillId="0" borderId="0" xfId="15" applyNumberFormat="1" applyFont="1" applyFill="1" applyBorder="1" applyAlignment="1">
      <alignment vertical="center"/>
      <protection/>
    </xf>
    <xf numFmtId="0" fontId="0" fillId="0" borderId="19" xfId="15" applyFont="1" applyFill="1" applyBorder="1" applyAlignment="1">
      <alignment horizontal="left" vertical="center" wrapText="1" indent="3"/>
      <protection/>
    </xf>
    <xf numFmtId="0" fontId="0" fillId="0" borderId="0" xfId="0" applyFill="1" applyAlignment="1">
      <alignment horizontal="left" vertical="center" wrapText="1" indent="3"/>
    </xf>
    <xf numFmtId="0" fontId="0" fillId="0" borderId="0" xfId="0" applyFill="1" applyAlignment="1">
      <alignment horizontal="left" vertical="center" wrapText="1" indent="1"/>
    </xf>
    <xf numFmtId="0" fontId="6" fillId="0" borderId="19" xfId="59" applyFont="1" applyFill="1" applyBorder="1" applyAlignment="1">
      <alignment horizontal="left" vertical="center" indent="1"/>
      <protection/>
    </xf>
    <xf numFmtId="0" fontId="0" fillId="0" borderId="0" xfId="59" applyFont="1" applyFill="1" applyBorder="1" applyAlignment="1">
      <alignment horizontal="left" vertical="center" indent="1"/>
      <protection/>
    </xf>
    <xf numFmtId="0" fontId="0" fillId="0" borderId="0" xfId="15" applyFont="1" applyAlignment="1" applyProtection="1">
      <alignment vertical="center"/>
      <protection locked="0"/>
    </xf>
    <xf numFmtId="0" fontId="0" fillId="0" borderId="100" xfId="15" applyFont="1" applyBorder="1" applyAlignment="1">
      <alignment vertical="center"/>
      <protection/>
    </xf>
    <xf numFmtId="0" fontId="0" fillId="0" borderId="0" xfId="15" applyFont="1" applyFill="1" applyBorder="1" applyAlignment="1">
      <alignment vertical="center"/>
      <protection/>
    </xf>
    <xf numFmtId="0" fontId="106" fillId="0" borderId="0" xfId="15" applyFont="1" applyFill="1" applyBorder="1" applyAlignment="1">
      <alignment vertical="center" wrapText="1"/>
      <protection/>
    </xf>
    <xf numFmtId="0" fontId="0" fillId="0" borderId="0" xfId="15" applyFont="1" applyFill="1" applyAlignment="1" applyProtection="1">
      <alignment vertical="center"/>
      <protection locked="0"/>
    </xf>
    <xf numFmtId="0" fontId="9" fillId="0" borderId="0" xfId="15" applyFont="1" applyAlignment="1">
      <alignment horizontal="left" vertical="center" indent="2"/>
      <protection/>
    </xf>
    <xf numFmtId="0" fontId="9" fillId="0" borderId="0" xfId="15" applyFont="1" applyBorder="1" applyAlignment="1">
      <alignment horizontal="left" vertical="center" indent="2"/>
      <protection/>
    </xf>
    <xf numFmtId="0" fontId="9" fillId="0" borderId="0" xfId="15" applyFont="1" applyFill="1" applyBorder="1" applyAlignment="1">
      <alignment horizontal="left" vertical="center" indent="2"/>
      <protection/>
    </xf>
    <xf numFmtId="0" fontId="48" fillId="0" borderId="0" xfId="15" applyFont="1" applyBorder="1" applyAlignment="1">
      <alignment horizontal="left" vertical="center" indent="2"/>
      <protection/>
    </xf>
    <xf numFmtId="0" fontId="9" fillId="0" borderId="0" xfId="15" applyFont="1" applyFill="1" applyAlignment="1">
      <alignment horizontal="left" vertical="center" indent="2"/>
      <protection/>
    </xf>
    <xf numFmtId="0" fontId="8" fillId="0" borderId="0" xfId="54" applyFont="1" applyAlignment="1" applyProtection="1">
      <alignment vertical="center"/>
      <protection/>
    </xf>
    <xf numFmtId="0" fontId="43" fillId="0" borderId="0" xfId="15" applyFont="1" applyFill="1" applyAlignment="1">
      <alignment vertical="center"/>
      <protection/>
    </xf>
    <xf numFmtId="0" fontId="43" fillId="0" borderId="0" xfId="15" applyFont="1" applyFill="1" applyBorder="1" applyAlignment="1">
      <alignment vertical="center"/>
      <protection/>
    </xf>
    <xf numFmtId="0" fontId="43" fillId="0" borderId="0" xfId="0" applyFont="1" applyAlignment="1">
      <alignment vertical="center"/>
    </xf>
    <xf numFmtId="0" fontId="0" fillId="0" borderId="0" xfId="15" applyFont="1" applyFill="1" applyAlignment="1">
      <alignment vertical="center"/>
      <protection/>
    </xf>
    <xf numFmtId="0" fontId="106" fillId="0" borderId="0" xfId="15" applyFont="1" applyFill="1" applyBorder="1" applyAlignment="1">
      <alignment vertical="center"/>
      <protection/>
    </xf>
    <xf numFmtId="0" fontId="101" fillId="0" borderId="0" xfId="15" applyFont="1" applyFill="1" applyAlignment="1">
      <alignment vertical="top" wrapText="1"/>
      <protection/>
    </xf>
    <xf numFmtId="0" fontId="100" fillId="0" borderId="0" xfId="15" applyFont="1" applyFill="1" applyBorder="1" applyAlignment="1">
      <alignment horizontal="center" vertical="center"/>
      <protection/>
    </xf>
    <xf numFmtId="167" fontId="97" fillId="0" borderId="34" xfId="15" applyNumberFormat="1" applyFont="1" applyFill="1" applyBorder="1" applyAlignment="1">
      <alignment horizontal="center" vertical="center"/>
      <protection/>
    </xf>
    <xf numFmtId="170" fontId="6" fillId="35" borderId="29" xfId="15" applyNumberFormat="1" applyFont="1" applyFill="1" applyBorder="1" applyAlignment="1">
      <alignment horizontal="center" vertical="center"/>
      <protection/>
    </xf>
    <xf numFmtId="167" fontId="97" fillId="0" borderId="0" xfId="15" applyNumberFormat="1" applyFont="1" applyFill="1" applyBorder="1" applyAlignment="1">
      <alignment horizontal="center" vertical="center"/>
      <protection/>
    </xf>
    <xf numFmtId="1" fontId="0" fillId="0" borderId="14" xfId="15" applyNumberFormat="1" applyFont="1" applyFill="1" applyBorder="1" applyAlignment="1">
      <alignment horizontal="center" vertical="center"/>
      <protection/>
    </xf>
    <xf numFmtId="1" fontId="0" fillId="0" borderId="26" xfId="15" applyNumberFormat="1" applyFont="1" applyFill="1" applyBorder="1" applyAlignment="1">
      <alignment horizontal="center" vertical="center"/>
      <protection/>
    </xf>
    <xf numFmtId="3" fontId="103" fillId="0" borderId="0" xfId="15" applyNumberFormat="1" applyFont="1" applyFill="1" applyBorder="1" applyAlignment="1">
      <alignment vertical="top" wrapText="1"/>
      <protection/>
    </xf>
    <xf numFmtId="2" fontId="97" fillId="0" borderId="0" xfId="15" applyNumberFormat="1" applyFont="1" applyFill="1" applyBorder="1" applyAlignment="1">
      <alignment horizontal="center" vertical="top"/>
      <protection/>
    </xf>
    <xf numFmtId="0" fontId="100" fillId="0" borderId="0" xfId="15" applyFont="1" applyFill="1" applyBorder="1" applyAlignment="1">
      <alignment horizontal="center" vertical="center"/>
      <protection/>
    </xf>
    <xf numFmtId="49" fontId="0" fillId="33" borderId="0" xfId="15" applyNumberFormat="1" applyFont="1" applyFill="1" applyBorder="1" applyAlignment="1">
      <alignment horizontal="center" vertical="center"/>
      <protection/>
    </xf>
    <xf numFmtId="167" fontId="97" fillId="0" borderId="0" xfId="15" applyNumberFormat="1" applyFont="1" applyFill="1" applyBorder="1" applyAlignment="1">
      <alignment vertical="center"/>
      <protection/>
    </xf>
    <xf numFmtId="0" fontId="45" fillId="0" borderId="0" xfId="59" applyFont="1" applyFill="1" applyBorder="1" applyAlignment="1">
      <alignment vertical="center" wrapText="1"/>
      <protection/>
    </xf>
    <xf numFmtId="0" fontId="15" fillId="0" borderId="0" xfId="59" applyFont="1" applyFill="1" applyBorder="1" applyAlignment="1">
      <alignment horizontal="center" vertical="center"/>
      <protection/>
    </xf>
    <xf numFmtId="1" fontId="111" fillId="0" borderId="75" xfId="0" applyNumberFormat="1" applyFont="1" applyFill="1" applyBorder="1" applyAlignment="1">
      <alignment horizontal="center" vertical="center" wrapText="1"/>
    </xf>
    <xf numFmtId="1" fontId="112" fillId="0" borderId="75" xfId="0" applyNumberFormat="1" applyFont="1" applyFill="1" applyBorder="1" applyAlignment="1">
      <alignment horizontal="center" vertical="center" wrapText="1"/>
    </xf>
    <xf numFmtId="0" fontId="52" fillId="0" borderId="0" xfId="0" applyFont="1" applyFill="1" applyAlignment="1">
      <alignment/>
    </xf>
    <xf numFmtId="1" fontId="99" fillId="0" borderId="46" xfId="15" applyNumberFormat="1" applyFont="1" applyFill="1" applyBorder="1" applyAlignment="1">
      <alignment horizontal="center" vertical="center"/>
      <protection/>
    </xf>
    <xf numFmtId="1" fontId="97" fillId="0" borderId="46" xfId="15" applyNumberFormat="1" applyFont="1" applyFill="1" applyBorder="1" applyAlignment="1">
      <alignment horizontal="center" vertical="center"/>
      <protection/>
    </xf>
    <xf numFmtId="1" fontId="99" fillId="0" borderId="65" xfId="0" applyNumberFormat="1" applyFont="1" applyFill="1" applyBorder="1" applyAlignment="1">
      <alignment horizontal="center" vertical="center" wrapText="1"/>
    </xf>
    <xf numFmtId="1" fontId="99" fillId="0" borderId="93" xfId="0" applyNumberFormat="1" applyFont="1" applyFill="1" applyBorder="1" applyAlignment="1">
      <alignment horizontal="center" vertical="center"/>
    </xf>
    <xf numFmtId="1" fontId="97" fillId="0" borderId="65" xfId="0" applyNumberFormat="1" applyFont="1" applyFill="1" applyBorder="1" applyAlignment="1">
      <alignment horizontal="center" vertical="center" wrapText="1"/>
    </xf>
    <xf numFmtId="1" fontId="97" fillId="0" borderId="93" xfId="0" applyNumberFormat="1" applyFont="1" applyFill="1" applyBorder="1" applyAlignment="1">
      <alignment horizontal="center" vertical="center"/>
    </xf>
    <xf numFmtId="1" fontId="112" fillId="0" borderId="75" xfId="0" applyNumberFormat="1" applyFont="1" applyFill="1" applyBorder="1" applyAlignment="1" quotePrefix="1">
      <alignment horizontal="center" vertical="center" wrapText="1"/>
    </xf>
    <xf numFmtId="166" fontId="35" fillId="0" borderId="80" xfId="0" applyNumberFormat="1" applyFont="1" applyFill="1" applyBorder="1" applyAlignment="1">
      <alignment horizontal="center" vertical="center" wrapText="1"/>
    </xf>
    <xf numFmtId="1" fontId="113" fillId="0" borderId="74" xfId="0" applyNumberFormat="1" applyFont="1" applyBorder="1" applyAlignment="1">
      <alignment horizontal="center" vertical="center" wrapText="1"/>
    </xf>
    <xf numFmtId="0" fontId="2" fillId="0" borderId="0" xfId="59" applyFont="1" applyBorder="1" applyAlignment="1">
      <alignment vertical="center" wrapText="1"/>
      <protection/>
    </xf>
    <xf numFmtId="1" fontId="97" fillId="38" borderId="0" xfId="0" applyNumberFormat="1" applyFont="1" applyFill="1" applyBorder="1" applyAlignment="1">
      <alignment horizontal="center" vertical="center"/>
    </xf>
    <xf numFmtId="0" fontId="100" fillId="0" borderId="0" xfId="15" applyFont="1" applyFill="1" applyBorder="1" applyAlignment="1">
      <alignment horizontal="center" vertical="center"/>
      <protection/>
    </xf>
    <xf numFmtId="1" fontId="13" fillId="33" borderId="28" xfId="15" applyNumberFormat="1" applyFont="1" applyFill="1" applyBorder="1" applyAlignment="1">
      <alignment horizontal="center" vertical="center"/>
      <protection/>
    </xf>
    <xf numFmtId="0" fontId="15" fillId="33" borderId="41" xfId="59" applyFont="1" applyFill="1" applyBorder="1" applyAlignment="1">
      <alignment horizontal="center" vertical="center"/>
      <protection/>
    </xf>
    <xf numFmtId="1" fontId="111" fillId="0" borderId="66" xfId="0" applyNumberFormat="1" applyFont="1" applyBorder="1" applyAlignment="1" quotePrefix="1">
      <alignment horizontal="center" vertical="top" wrapText="1"/>
    </xf>
    <xf numFmtId="1" fontId="111" fillId="0" borderId="75" xfId="0" applyNumberFormat="1" applyFont="1" applyBorder="1" applyAlignment="1" quotePrefix="1">
      <alignment horizontal="center" vertical="top" wrapText="1"/>
    </xf>
    <xf numFmtId="0" fontId="35" fillId="40" borderId="78" xfId="0" applyFont="1" applyFill="1" applyBorder="1" applyAlignment="1">
      <alignment vertical="top"/>
    </xf>
    <xf numFmtId="0" fontId="35" fillId="40" borderId="101" xfId="0" applyFont="1" applyFill="1" applyBorder="1" applyAlignment="1">
      <alignment vertical="top"/>
    </xf>
    <xf numFmtId="0" fontId="8" fillId="0" borderId="0" xfId="54" applyFont="1" applyBorder="1" applyAlignment="1" applyProtection="1">
      <alignment horizontal="left" vertical="center"/>
      <protection hidden="1"/>
    </xf>
    <xf numFmtId="0" fontId="8" fillId="0" borderId="0" xfId="54" applyFont="1" applyBorder="1" applyAlignment="1" applyProtection="1">
      <alignment vertical="center"/>
      <protection hidden="1"/>
    </xf>
    <xf numFmtId="0" fontId="101" fillId="0" borderId="0" xfId="15" applyFont="1" applyFill="1" applyAlignment="1">
      <alignment vertical="top" wrapText="1"/>
      <protection/>
    </xf>
    <xf numFmtId="0" fontId="100" fillId="0" borderId="0" xfId="15" applyFont="1" applyFill="1" applyBorder="1" applyAlignment="1">
      <alignment horizontal="center" vertical="center"/>
      <protection/>
    </xf>
    <xf numFmtId="167" fontId="97" fillId="0" borderId="34" xfId="15" applyNumberFormat="1" applyFont="1" applyFill="1" applyBorder="1" applyAlignment="1">
      <alignment horizontal="center" vertical="center"/>
      <protection/>
    </xf>
    <xf numFmtId="0" fontId="2" fillId="0" borderId="0" xfId="15" applyFont="1" applyBorder="1" applyAlignment="1">
      <alignment horizontal="left" vertical="center" wrapText="1"/>
      <protection/>
    </xf>
    <xf numFmtId="0" fontId="2" fillId="0" borderId="0" xfId="15" applyFont="1" applyFill="1" applyBorder="1" applyAlignment="1">
      <alignment horizontal="left" vertical="center" wrapText="1"/>
      <protection/>
    </xf>
    <xf numFmtId="0" fontId="8" fillId="33" borderId="19" xfId="15" applyFont="1" applyFill="1" applyBorder="1" applyAlignment="1">
      <alignment horizontal="left" vertical="center" indent="1"/>
      <protection/>
    </xf>
    <xf numFmtId="0" fontId="8" fillId="33" borderId="0" xfId="15" applyFont="1" applyFill="1" applyBorder="1" applyAlignment="1">
      <alignment horizontal="left" vertical="center" indent="1"/>
      <protection/>
    </xf>
    <xf numFmtId="0" fontId="2" fillId="0" borderId="0" xfId="15" applyFont="1" applyBorder="1" applyAlignment="1">
      <alignment vertical="center" wrapText="1"/>
      <protection/>
    </xf>
    <xf numFmtId="0" fontId="6" fillId="35" borderId="19" xfId="15" applyFont="1" applyFill="1" applyBorder="1" applyAlignment="1">
      <alignment horizontal="left" vertical="center" wrapText="1" indent="1"/>
      <protection/>
    </xf>
    <xf numFmtId="0" fontId="6" fillId="35" borderId="0" xfId="15" applyFont="1" applyFill="1" applyBorder="1" applyAlignment="1">
      <alignment horizontal="left" vertical="center" wrapText="1" indent="1"/>
      <protection/>
    </xf>
    <xf numFmtId="0" fontId="6" fillId="35" borderId="74" xfId="15" applyFont="1" applyFill="1" applyBorder="1" applyAlignment="1">
      <alignment horizontal="left" vertical="center" wrapText="1" indent="1"/>
      <protection/>
    </xf>
    <xf numFmtId="0" fontId="2" fillId="0" borderId="0" xfId="15" applyFont="1" applyBorder="1" applyAlignment="1">
      <alignment horizontal="left" vertical="center"/>
      <protection/>
    </xf>
    <xf numFmtId="0" fontId="2" fillId="33" borderId="0" xfId="15" applyNumberFormat="1" applyFont="1" applyFill="1" applyBorder="1" applyAlignment="1">
      <alignment horizontal="left" vertical="center" wrapText="1"/>
      <protection/>
    </xf>
    <xf numFmtId="0" fontId="0" fillId="0" borderId="19" xfId="15" applyFont="1" applyFill="1" applyBorder="1" applyAlignment="1">
      <alignment horizontal="left" vertical="center" wrapText="1" indent="3"/>
      <protection/>
    </xf>
    <xf numFmtId="0" fontId="0" fillId="0" borderId="0" xfId="15" applyFont="1" applyFill="1" applyBorder="1" applyAlignment="1">
      <alignment horizontal="left" vertical="center" wrapText="1" indent="3"/>
      <protection/>
    </xf>
    <xf numFmtId="3" fontId="0" fillId="0" borderId="19" xfId="15" applyNumberFormat="1" applyFont="1" applyFill="1" applyBorder="1" applyAlignment="1">
      <alignment horizontal="left" vertical="center" wrapText="1"/>
      <protection/>
    </xf>
    <xf numFmtId="3" fontId="0" fillId="0" borderId="0" xfId="15" applyNumberFormat="1" applyFont="1" applyFill="1" applyBorder="1" applyAlignment="1">
      <alignment horizontal="left" vertical="center" wrapText="1"/>
      <protection/>
    </xf>
    <xf numFmtId="0" fontId="2" fillId="33" borderId="0" xfId="15" applyFont="1" applyFill="1" applyBorder="1" applyAlignment="1">
      <alignment horizontal="left" vertical="center" wrapText="1"/>
      <protection/>
    </xf>
    <xf numFmtId="0" fontId="114" fillId="0" borderId="0" xfId="0" applyFont="1" applyAlignment="1">
      <alignment vertical="center"/>
    </xf>
    <xf numFmtId="0" fontId="45" fillId="34" borderId="102" xfId="59" applyFont="1" applyFill="1" applyBorder="1" applyAlignment="1">
      <alignment horizontal="center" vertical="center" wrapText="1"/>
      <protection/>
    </xf>
    <xf numFmtId="0" fontId="45" fillId="34" borderId="103" xfId="59" applyFont="1" applyFill="1" applyBorder="1" applyAlignment="1">
      <alignment horizontal="center" vertical="center" wrapText="1"/>
      <protection/>
    </xf>
    <xf numFmtId="0" fontId="45" fillId="41" borderId="102" xfId="59" applyFont="1" applyFill="1" applyBorder="1" applyAlignment="1">
      <alignment horizontal="center" vertical="center" wrapText="1"/>
      <protection/>
    </xf>
    <xf numFmtId="0" fontId="45" fillId="41" borderId="103" xfId="59" applyFont="1" applyFill="1" applyBorder="1" applyAlignment="1">
      <alignment horizontal="center" vertical="center" wrapText="1"/>
      <protection/>
    </xf>
    <xf numFmtId="0" fontId="109" fillId="41" borderId="104" xfId="0" applyFont="1" applyFill="1" applyBorder="1" applyAlignment="1">
      <alignment horizontal="center" vertical="center" wrapText="1"/>
    </xf>
    <xf numFmtId="166" fontId="99" fillId="35" borderId="29" xfId="15" applyNumberFormat="1" applyFont="1" applyFill="1" applyBorder="1" applyAlignment="1">
      <alignment horizontal="center" vertical="center"/>
      <protection/>
    </xf>
    <xf numFmtId="1" fontId="99" fillId="35" borderId="29" xfId="15" applyNumberFormat="1" applyFont="1" applyFill="1" applyBorder="1" applyAlignment="1">
      <alignment horizontal="center" vertical="center"/>
      <protection/>
    </xf>
    <xf numFmtId="0" fontId="117" fillId="41" borderId="105" xfId="0" applyFont="1" applyFill="1" applyBorder="1" applyAlignment="1">
      <alignment horizontal="center" vertical="center" wrapText="1"/>
    </xf>
    <xf numFmtId="1" fontId="0" fillId="0" borderId="0" xfId="59" applyNumberFormat="1" applyFont="1" applyFill="1" applyBorder="1" applyAlignment="1">
      <alignment horizontal="center" vertical="center" wrapText="1"/>
      <protection/>
    </xf>
    <xf numFmtId="170" fontId="6" fillId="35" borderId="29" xfId="15" applyNumberFormat="1" applyFont="1" applyFill="1" applyBorder="1" applyAlignment="1">
      <alignment horizontal="center" vertical="center"/>
      <protection/>
    </xf>
    <xf numFmtId="1" fontId="99" fillId="35" borderId="30" xfId="15" applyNumberFormat="1" applyFont="1" applyFill="1" applyBorder="1" applyAlignment="1">
      <alignment horizontal="center" vertical="center"/>
      <protection/>
    </xf>
    <xf numFmtId="1" fontId="97" fillId="0" borderId="97" xfId="15" applyNumberFormat="1" applyFont="1" applyFill="1" applyBorder="1" applyAlignment="1">
      <alignment horizontal="center" vertical="center"/>
      <protection/>
    </xf>
    <xf numFmtId="0" fontId="0" fillId="0" borderId="19" xfId="59" applyFont="1" applyFill="1" applyBorder="1" applyAlignment="1">
      <alignment horizontal="left" vertical="center" wrapText="1" indent="1"/>
      <protection/>
    </xf>
    <xf numFmtId="0" fontId="0" fillId="0" borderId="0" xfId="59" applyFont="1" applyFill="1" applyBorder="1" applyAlignment="1">
      <alignment horizontal="left" vertical="center" wrapText="1" indent="1"/>
      <protection/>
    </xf>
    <xf numFmtId="0" fontId="6" fillId="33" borderId="19" xfId="15" applyFont="1" applyFill="1" applyBorder="1" applyAlignment="1">
      <alignment horizontal="left" vertical="center" wrapText="1" indent="1"/>
      <protection/>
    </xf>
    <xf numFmtId="0" fontId="6" fillId="33" borderId="0" xfId="15" applyFont="1" applyFill="1" applyBorder="1" applyAlignment="1">
      <alignment horizontal="left" vertical="center" wrapText="1" indent="1"/>
      <protection/>
    </xf>
    <xf numFmtId="0" fontId="6" fillId="0" borderId="0" xfId="15" applyFont="1" applyFill="1" applyBorder="1" applyAlignment="1">
      <alignment horizontal="center" vertical="center"/>
      <protection/>
    </xf>
    <xf numFmtId="0" fontId="99" fillId="0" borderId="34" xfId="15" applyFont="1" applyFill="1" applyBorder="1" applyAlignment="1">
      <alignment horizontal="center" vertical="center"/>
      <protection/>
    </xf>
    <xf numFmtId="0" fontId="100" fillId="0" borderId="0" xfId="59" applyFont="1" applyFill="1" applyBorder="1" applyAlignment="1">
      <alignment horizontal="center" vertical="center" wrapText="1"/>
      <protection/>
    </xf>
    <xf numFmtId="1" fontId="100" fillId="0" borderId="0" xfId="59" applyNumberFormat="1" applyFont="1" applyFill="1" applyBorder="1" applyAlignment="1">
      <alignment horizontal="center" vertical="center" wrapText="1"/>
      <protection/>
    </xf>
    <xf numFmtId="0" fontId="15" fillId="34" borderId="106" xfId="59" applyFont="1" applyFill="1" applyBorder="1" applyAlignment="1">
      <alignment horizontal="center" vertical="center"/>
      <protection/>
    </xf>
    <xf numFmtId="0" fontId="15" fillId="34" borderId="107" xfId="59" applyFont="1" applyFill="1" applyBorder="1" applyAlignment="1">
      <alignment horizontal="center" vertical="center"/>
      <protection/>
    </xf>
    <xf numFmtId="0" fontId="15" fillId="34" borderId="108" xfId="59" applyFont="1" applyFill="1" applyBorder="1" applyAlignment="1">
      <alignment horizontal="center" vertical="center"/>
      <protection/>
    </xf>
    <xf numFmtId="0" fontId="109" fillId="41" borderId="109" xfId="0" applyFont="1" applyFill="1" applyBorder="1" applyAlignment="1">
      <alignment horizontal="center" vertical="center" wrapText="1"/>
    </xf>
    <xf numFmtId="0" fontId="109" fillId="41" borderId="110" xfId="0" applyFont="1" applyFill="1" applyBorder="1" applyAlignment="1">
      <alignment horizontal="center" vertical="center" wrapText="1"/>
    </xf>
    <xf numFmtId="0" fontId="117" fillId="41" borderId="111" xfId="0" applyFont="1" applyFill="1" applyBorder="1" applyAlignment="1">
      <alignment horizontal="center" vertical="center" wrapText="1"/>
    </xf>
    <xf numFmtId="0" fontId="2" fillId="0" borderId="0" xfId="59" applyFont="1" applyBorder="1" applyAlignment="1">
      <alignment vertical="center" wrapText="1"/>
      <protection/>
    </xf>
    <xf numFmtId="0" fontId="35" fillId="42" borderId="92" xfId="0" applyFont="1" applyFill="1" applyBorder="1" applyAlignment="1">
      <alignment vertical="center"/>
    </xf>
    <xf numFmtId="0" fontId="35" fillId="42" borderId="63" xfId="0" applyFont="1" applyFill="1" applyBorder="1" applyAlignment="1">
      <alignment vertical="center"/>
    </xf>
    <xf numFmtId="0" fontId="35" fillId="42" borderId="64" xfId="0" applyFont="1" applyFill="1" applyBorder="1" applyAlignment="1">
      <alignment vertical="center"/>
    </xf>
    <xf numFmtId="0" fontId="35" fillId="42" borderId="73" xfId="0" applyFont="1" applyFill="1" applyBorder="1" applyAlignment="1">
      <alignment vertical="center"/>
    </xf>
    <xf numFmtId="0" fontId="35" fillId="42" borderId="0" xfId="0" applyFont="1" applyFill="1" applyBorder="1" applyAlignment="1">
      <alignment vertical="center"/>
    </xf>
    <xf numFmtId="0" fontId="35" fillId="42" borderId="93" xfId="0" applyFont="1" applyFill="1" applyBorder="1" applyAlignment="1">
      <alignment vertical="center"/>
    </xf>
    <xf numFmtId="0" fontId="35" fillId="42" borderId="77" xfId="0" applyFont="1" applyFill="1" applyBorder="1" applyAlignment="1">
      <alignment vertical="center"/>
    </xf>
    <xf numFmtId="0" fontId="35" fillId="42" borderId="68" xfId="0" applyFont="1" applyFill="1" applyBorder="1" applyAlignment="1">
      <alignment vertical="center"/>
    </xf>
    <xf numFmtId="0" fontId="35" fillId="42" borderId="36" xfId="0" applyFont="1" applyFill="1" applyBorder="1" applyAlignment="1">
      <alignment vertical="center"/>
    </xf>
    <xf numFmtId="0" fontId="29" fillId="35" borderId="87" xfId="59" applyFont="1" applyFill="1" applyBorder="1" applyAlignment="1">
      <alignment vertical="center"/>
      <protection/>
    </xf>
    <xf numFmtId="0" fontId="29" fillId="35" borderId="58" xfId="59" applyFont="1" applyFill="1" applyBorder="1" applyAlignment="1">
      <alignment vertical="center"/>
      <protection/>
    </xf>
    <xf numFmtId="0" fontId="29" fillId="35" borderId="19" xfId="59" applyFont="1" applyFill="1" applyBorder="1" applyAlignment="1">
      <alignment vertical="center"/>
      <protection/>
    </xf>
    <xf numFmtId="0" fontId="29" fillId="35" borderId="0" xfId="59" applyFont="1" applyFill="1" applyBorder="1" applyAlignment="1">
      <alignment vertical="center"/>
      <protection/>
    </xf>
    <xf numFmtId="0" fontId="109" fillId="41" borderId="112" xfId="0" applyFont="1" applyFill="1" applyBorder="1" applyAlignment="1">
      <alignment horizontal="center" vertical="center" wrapText="1"/>
    </xf>
    <xf numFmtId="0" fontId="117" fillId="41" borderId="113" xfId="0" applyFont="1" applyFill="1" applyBorder="1" applyAlignment="1">
      <alignment horizontal="center" vertical="center" wrapText="1"/>
    </xf>
    <xf numFmtId="0" fontId="15" fillId="34" borderId="114" xfId="59" applyFont="1" applyFill="1" applyBorder="1" applyAlignment="1">
      <alignment horizontal="center" vertical="center"/>
      <protection/>
    </xf>
    <xf numFmtId="167" fontId="97" fillId="0" borderId="115" xfId="15" applyNumberFormat="1" applyFont="1" applyFill="1" applyBorder="1" applyAlignment="1">
      <alignment horizontal="center" vertical="center"/>
      <protection/>
    </xf>
    <xf numFmtId="167" fontId="97" fillId="0" borderId="76" xfId="15" applyNumberFormat="1" applyFont="1" applyFill="1" applyBorder="1" applyAlignment="1">
      <alignment horizontal="center" vertical="center"/>
      <protection/>
    </xf>
    <xf numFmtId="167" fontId="97" fillId="0" borderId="14" xfId="15" applyNumberFormat="1" applyFont="1" applyFill="1" applyBorder="1" applyAlignment="1">
      <alignment horizontal="center" vertical="center"/>
      <protection/>
    </xf>
    <xf numFmtId="167" fontId="97" fillId="0" borderId="0" xfId="15" applyNumberFormat="1" applyFont="1" applyFill="1" applyBorder="1" applyAlignment="1">
      <alignment horizontal="center" vertical="center"/>
      <protection/>
    </xf>
    <xf numFmtId="0" fontId="109" fillId="41" borderId="116" xfId="0" applyFont="1" applyFill="1" applyBorder="1" applyAlignment="1">
      <alignment horizontal="center" vertical="center" wrapText="1"/>
    </xf>
    <xf numFmtId="0" fontId="109" fillId="41" borderId="117" xfId="0" applyFont="1" applyFill="1" applyBorder="1" applyAlignment="1">
      <alignment horizontal="center" vertical="center" wrapText="1"/>
    </xf>
    <xf numFmtId="0" fontId="6" fillId="0" borderId="0" xfId="0" applyFont="1" applyBorder="1" applyAlignment="1">
      <alignment vertical="top" wrapText="1"/>
    </xf>
    <xf numFmtId="0" fontId="0" fillId="0" borderId="19" xfId="59" applyFont="1" applyFill="1" applyBorder="1" applyAlignment="1">
      <alignment horizontal="left" vertical="center" wrapText="1" indent="1"/>
      <protection/>
    </xf>
    <xf numFmtId="0" fontId="0" fillId="0" borderId="66" xfId="59" applyFont="1" applyFill="1" applyBorder="1" applyAlignment="1">
      <alignment horizontal="left" vertical="center" wrapText="1" indent="1"/>
      <protection/>
    </xf>
    <xf numFmtId="0" fontId="45" fillId="34" borderId="105" xfId="59" applyFont="1" applyFill="1" applyBorder="1" applyAlignment="1">
      <alignment horizontal="center" vertical="center" wrapText="1"/>
      <protection/>
    </xf>
    <xf numFmtId="0" fontId="45" fillId="34" borderId="118" xfId="59" applyFont="1" applyFill="1" applyBorder="1" applyAlignment="1">
      <alignment horizontal="center" vertical="center" wrapText="1"/>
      <protection/>
    </xf>
    <xf numFmtId="0" fontId="109" fillId="41" borderId="119" xfId="0" applyFont="1" applyFill="1" applyBorder="1" applyAlignment="1">
      <alignment horizontal="center" vertical="center" wrapText="1"/>
    </xf>
    <xf numFmtId="0" fontId="109" fillId="41" borderId="120" xfId="0" applyFont="1" applyFill="1" applyBorder="1" applyAlignment="1">
      <alignment horizontal="center" vertical="center" wrapText="1"/>
    </xf>
    <xf numFmtId="0" fontId="109" fillId="41" borderId="121" xfId="0" applyFont="1" applyFill="1" applyBorder="1" applyAlignment="1">
      <alignment horizontal="center" vertical="center" wrapText="1"/>
    </xf>
    <xf numFmtId="0" fontId="109" fillId="41" borderId="122" xfId="0" applyFont="1" applyFill="1" applyBorder="1" applyAlignment="1">
      <alignment horizontal="center" vertical="center" wrapText="1"/>
    </xf>
    <xf numFmtId="0" fontId="109" fillId="41" borderId="123" xfId="0" applyFont="1" applyFill="1" applyBorder="1" applyAlignment="1">
      <alignment horizontal="center" vertical="center" wrapText="1"/>
    </xf>
    <xf numFmtId="0" fontId="21" fillId="35" borderId="124" xfId="59" applyFont="1" applyFill="1" applyBorder="1" applyAlignment="1">
      <alignment vertical="center"/>
      <protection/>
    </xf>
    <xf numFmtId="0" fontId="21" fillId="35" borderId="58" xfId="59" applyFont="1" applyFill="1" applyBorder="1" applyAlignment="1">
      <alignment vertical="center"/>
      <protection/>
    </xf>
    <xf numFmtId="0" fontId="21" fillId="35" borderId="125" xfId="59" applyFont="1" applyFill="1" applyBorder="1" applyAlignment="1">
      <alignment vertical="center"/>
      <protection/>
    </xf>
    <xf numFmtId="0" fontId="21" fillId="35" borderId="0" xfId="59" applyFont="1" applyFill="1" applyBorder="1" applyAlignment="1">
      <alignment vertical="center"/>
      <protection/>
    </xf>
    <xf numFmtId="0" fontId="45" fillId="34" borderId="111" xfId="59" applyFont="1" applyFill="1" applyBorder="1" applyAlignment="1">
      <alignment horizontal="center" vertical="center" wrapText="1"/>
      <protection/>
    </xf>
    <xf numFmtId="0" fontId="45" fillId="34" borderId="126" xfId="59" applyFont="1" applyFill="1" applyBorder="1" applyAlignment="1">
      <alignment horizontal="center" vertical="center" wrapText="1"/>
      <protection/>
    </xf>
    <xf numFmtId="0" fontId="45" fillId="34" borderId="127" xfId="59" applyFont="1" applyFill="1" applyBorder="1" applyAlignment="1">
      <alignment horizontal="center" vertical="center" wrapText="1"/>
      <protection/>
    </xf>
    <xf numFmtId="0" fontId="45" fillId="34" borderId="128" xfId="59" applyFont="1" applyFill="1" applyBorder="1" applyAlignment="1">
      <alignment horizontal="center" vertical="center" wrapText="1"/>
      <protection/>
    </xf>
    <xf numFmtId="0" fontId="2" fillId="0" borderId="0" xfId="15" applyFont="1" applyAlignment="1">
      <alignment horizontal="left" vertical="center" wrapText="1"/>
      <protection/>
    </xf>
    <xf numFmtId="0" fontId="21" fillId="35" borderId="129" xfId="59" applyFont="1" applyFill="1" applyBorder="1" applyAlignment="1">
      <alignment vertical="center"/>
      <protection/>
    </xf>
    <xf numFmtId="0" fontId="21" fillId="35" borderId="74" xfId="59" applyFont="1" applyFill="1" applyBorder="1" applyAlignment="1">
      <alignment vertical="center"/>
      <protection/>
    </xf>
    <xf numFmtId="0" fontId="45" fillId="41" borderId="130" xfId="59" applyFont="1" applyFill="1" applyBorder="1" applyAlignment="1">
      <alignment horizontal="center" vertical="center" wrapText="1"/>
      <protection/>
    </xf>
    <xf numFmtId="0" fontId="45" fillId="41" borderId="131" xfId="59" applyFont="1" applyFill="1" applyBorder="1" applyAlignment="1">
      <alignment horizontal="center" vertical="center" wrapText="1"/>
      <protection/>
    </xf>
    <xf numFmtId="0" fontId="15" fillId="34" borderId="132" xfId="59" applyFont="1" applyFill="1" applyBorder="1" applyAlignment="1">
      <alignment horizontal="center" vertical="center"/>
      <protection/>
    </xf>
    <xf numFmtId="0" fontId="45" fillId="34" borderId="130" xfId="59" applyFont="1" applyFill="1" applyBorder="1" applyAlignment="1">
      <alignment horizontal="center" vertical="center" wrapText="1"/>
      <protection/>
    </xf>
    <xf numFmtId="167" fontId="97" fillId="0" borderId="26" xfId="15" applyNumberFormat="1" applyFont="1" applyFill="1" applyBorder="1" applyAlignment="1">
      <alignment horizontal="center" vertical="center"/>
      <protection/>
    </xf>
    <xf numFmtId="0" fontId="0" fillId="0" borderId="0" xfId="15" applyFont="1" applyBorder="1" applyAlignment="1">
      <alignment horizontal="left" vertical="center" wrapText="1"/>
      <protection/>
    </xf>
    <xf numFmtId="0" fontId="0" fillId="0" borderId="0" xfId="15" applyFont="1" applyAlignment="1">
      <alignment horizontal="left" vertical="center" wrapText="1"/>
      <protection/>
    </xf>
    <xf numFmtId="0" fontId="0" fillId="33" borderId="19" xfId="15" applyFont="1" applyFill="1" applyBorder="1" applyAlignment="1">
      <alignment horizontal="left" vertical="top" indent="1"/>
      <protection/>
    </xf>
    <xf numFmtId="0" fontId="0" fillId="0" borderId="0" xfId="15" applyFont="1" applyAlignment="1">
      <alignment horizontal="left" vertical="top" indent="1"/>
      <protection/>
    </xf>
    <xf numFmtId="0" fontId="6" fillId="35" borderId="19" xfId="15" applyFont="1" applyFill="1" applyBorder="1" applyAlignment="1">
      <alignment horizontal="left" vertical="top" wrapText="1" indent="1"/>
      <protection/>
    </xf>
    <xf numFmtId="0" fontId="0" fillId="35" borderId="0" xfId="15" applyFont="1" applyFill="1" applyAlignment="1">
      <alignment horizontal="left" vertical="top" wrapText="1" indent="1"/>
      <protection/>
    </xf>
    <xf numFmtId="0" fontId="0" fillId="33" borderId="19" xfId="15" applyFont="1" applyFill="1" applyBorder="1" applyAlignment="1">
      <alignment horizontal="left" vertical="top" wrapText="1" indent="3"/>
      <protection/>
    </xf>
    <xf numFmtId="0" fontId="0" fillId="0" borderId="0" xfId="15" applyFont="1" applyAlignment="1">
      <alignment horizontal="left" vertical="top" wrapText="1" indent="3"/>
      <protection/>
    </xf>
    <xf numFmtId="0" fontId="0" fillId="0" borderId="19" xfId="15" applyFont="1" applyFill="1" applyBorder="1" applyAlignment="1">
      <alignment horizontal="left" vertical="top" wrapText="1" indent="1"/>
      <protection/>
    </xf>
    <xf numFmtId="0" fontId="0" fillId="0" borderId="0" xfId="15" applyFont="1" applyFill="1" applyAlignment="1">
      <alignment horizontal="left" vertical="top" wrapText="1" indent="1"/>
      <protection/>
    </xf>
    <xf numFmtId="0" fontId="17" fillId="33" borderId="0" xfId="15" applyFont="1" applyFill="1" applyBorder="1" applyAlignment="1">
      <alignment horizontal="left" vertical="top" wrapText="1"/>
      <protection/>
    </xf>
    <xf numFmtId="3" fontId="103" fillId="0" borderId="0" xfId="15" applyNumberFormat="1" applyFont="1" applyFill="1" applyBorder="1" applyAlignment="1">
      <alignment horizontal="left" vertical="top" wrapText="1"/>
      <protection/>
    </xf>
    <xf numFmtId="3" fontId="103" fillId="0" borderId="0" xfId="15" applyNumberFormat="1" applyFont="1" applyFill="1" applyBorder="1" applyAlignment="1">
      <alignment vertical="top" wrapText="1"/>
      <protection/>
    </xf>
    <xf numFmtId="0" fontId="2" fillId="0" borderId="0" xfId="15" applyFont="1" applyBorder="1" applyAlignment="1">
      <alignment horizontal="left" vertical="top"/>
      <protection/>
    </xf>
    <xf numFmtId="0" fontId="2" fillId="0" borderId="0" xfId="15" applyFont="1" applyAlignment="1">
      <alignment horizontal="left" vertical="top" wrapText="1"/>
      <protection/>
    </xf>
    <xf numFmtId="0" fontId="0" fillId="0" borderId="0" xfId="15" applyFont="1" applyAlignment="1">
      <alignment vertical="top" wrapText="1"/>
      <protection/>
    </xf>
    <xf numFmtId="0" fontId="0" fillId="33" borderId="19" xfId="15" applyFont="1" applyFill="1" applyBorder="1" applyAlignment="1">
      <alignment horizontal="left" vertical="top" wrapText="1" indent="1"/>
      <protection/>
    </xf>
    <xf numFmtId="0" fontId="0" fillId="0" borderId="0" xfId="15" applyFont="1" applyAlignment="1">
      <alignment horizontal="left" vertical="top" wrapText="1" indent="1"/>
      <protection/>
    </xf>
    <xf numFmtId="0" fontId="0" fillId="33" borderId="19" xfId="15" applyFont="1" applyFill="1" applyBorder="1" applyAlignment="1">
      <alignment horizontal="left" vertical="top" wrapText="1" indent="3"/>
      <protection/>
    </xf>
    <xf numFmtId="0" fontId="0" fillId="33" borderId="0" xfId="15" applyFont="1" applyFill="1" applyBorder="1" applyAlignment="1">
      <alignment horizontal="left" vertical="top" wrapText="1" indent="3"/>
      <protection/>
    </xf>
    <xf numFmtId="0" fontId="2" fillId="0" borderId="0" xfId="0" applyFont="1" applyAlignment="1">
      <alignment vertical="top" wrapText="1"/>
    </xf>
    <xf numFmtId="0" fontId="8" fillId="0" borderId="0" xfId="0" applyFont="1" applyAlignment="1">
      <alignment vertical="top" wrapText="1"/>
    </xf>
    <xf numFmtId="0" fontId="2" fillId="0" borderId="0" xfId="15" applyFont="1" applyAlignment="1">
      <alignment horizontal="left" vertical="top"/>
      <protection/>
    </xf>
    <xf numFmtId="0" fontId="2" fillId="0" borderId="0" xfId="15" applyFont="1" applyFill="1" applyBorder="1" applyAlignment="1">
      <alignment horizontal="left" vertical="top" wrapText="1"/>
      <protection/>
    </xf>
    <xf numFmtId="0" fontId="2" fillId="0" borderId="0" xfId="15" applyFont="1" applyBorder="1" applyAlignment="1">
      <alignment horizontal="left" vertical="top" wrapText="1"/>
      <protection/>
    </xf>
    <xf numFmtId="0" fontId="0" fillId="0" borderId="0" xfId="0" applyAlignment="1">
      <alignment vertical="top" wrapText="1"/>
    </xf>
    <xf numFmtId="0" fontId="0" fillId="35" borderId="0" xfId="15" applyFont="1" applyFill="1" applyBorder="1" applyAlignment="1">
      <alignment horizontal="left" vertical="top" wrapText="1" indent="1"/>
      <protection/>
    </xf>
    <xf numFmtId="0" fontId="0" fillId="35" borderId="74" xfId="15" applyFont="1" applyFill="1" applyBorder="1" applyAlignment="1">
      <alignment horizontal="left" vertical="top" wrapText="1" indent="1"/>
      <protection/>
    </xf>
    <xf numFmtId="0" fontId="0" fillId="0" borderId="19" xfId="15" applyFont="1" applyFill="1" applyBorder="1" applyAlignment="1">
      <alignment horizontal="left" vertical="top" wrapText="1" indent="3"/>
      <protection/>
    </xf>
    <xf numFmtId="0" fontId="0" fillId="0" borderId="0" xfId="15" applyFont="1" applyFill="1" applyBorder="1" applyAlignment="1">
      <alignment horizontal="left" vertical="top" wrapText="1" indent="3"/>
      <protection/>
    </xf>
    <xf numFmtId="0" fontId="2" fillId="0" borderId="0" xfId="15" applyNumberFormat="1" applyFont="1" applyBorder="1" applyAlignment="1">
      <alignment horizontal="left" vertical="top" wrapText="1"/>
      <protection/>
    </xf>
    <xf numFmtId="0" fontId="2" fillId="0" borderId="0" xfId="59" applyFont="1" applyFill="1" applyBorder="1" applyAlignment="1">
      <alignment horizontal="left" vertical="top" wrapText="1"/>
      <protection/>
    </xf>
    <xf numFmtId="0" fontId="0" fillId="0" borderId="19" xfId="59" applyFont="1" applyFill="1" applyBorder="1" applyAlignment="1">
      <alignment horizontal="left" vertical="top" wrapText="1" indent="1"/>
      <protection/>
    </xf>
    <xf numFmtId="0" fontId="0" fillId="0" borderId="0" xfId="59" applyFont="1" applyFill="1" applyBorder="1" applyAlignment="1">
      <alignment horizontal="left" vertical="top" wrapText="1" indent="1"/>
      <protection/>
    </xf>
    <xf numFmtId="0" fontId="15" fillId="34" borderId="133" xfId="59" applyFont="1" applyFill="1" applyBorder="1" applyAlignment="1">
      <alignment horizontal="center" vertical="center"/>
      <protection/>
    </xf>
    <xf numFmtId="0" fontId="2" fillId="0" borderId="0" xfId="59" applyFont="1" applyFill="1" applyBorder="1" applyAlignment="1">
      <alignment horizontal="left" vertical="top"/>
      <protection/>
    </xf>
    <xf numFmtId="0" fontId="2" fillId="0" borderId="0" xfId="15" applyNumberFormat="1" applyFont="1" applyAlignment="1">
      <alignment vertical="top" wrapText="1"/>
      <protection/>
    </xf>
    <xf numFmtId="0" fontId="6" fillId="35" borderId="84" xfId="15" applyFont="1" applyFill="1" applyBorder="1" applyAlignment="1">
      <alignment horizontal="left" vertical="top" wrapText="1" indent="1"/>
      <protection/>
    </xf>
    <xf numFmtId="0" fontId="0" fillId="0" borderId="29" xfId="0" applyBorder="1" applyAlignment="1">
      <alignment horizontal="left" vertical="top" wrapText="1" indent="1"/>
    </xf>
    <xf numFmtId="1" fontId="0" fillId="0" borderId="26" xfId="15" applyNumberFormat="1" applyFont="1" applyFill="1" applyBorder="1" applyAlignment="1">
      <alignment horizontal="center" vertical="center"/>
      <protection/>
    </xf>
    <xf numFmtId="1" fontId="0" fillId="0" borderId="14" xfId="15" applyNumberFormat="1" applyFont="1" applyFill="1" applyBorder="1" applyAlignment="1">
      <alignment horizontal="center" vertical="center"/>
      <protection/>
    </xf>
    <xf numFmtId="1" fontId="0" fillId="0" borderId="0" xfId="15" applyNumberFormat="1" applyFont="1" applyFill="1" applyBorder="1" applyAlignment="1">
      <alignment horizontal="center" vertical="center"/>
      <protection/>
    </xf>
    <xf numFmtId="0" fontId="0" fillId="0" borderId="0" xfId="15" applyFont="1" applyBorder="1" applyAlignment="1">
      <alignment horizontal="left" vertical="center" wrapText="1"/>
      <protection/>
    </xf>
  </cellXfs>
  <cellStyles count="52">
    <cellStyle name="Normal" xfId="0"/>
    <cellStyle name="%"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Clientes" xfId="59"/>
    <cellStyle name="Note" xfId="60"/>
    <cellStyle name="Output" xfId="61"/>
    <cellStyle name="Percent" xfId="62"/>
    <cellStyle name="Title" xfId="63"/>
    <cellStyle name="Total" xfId="64"/>
    <cellStyle name="Warning Text" xfId="65"/>
  </cellStyles>
  <dxfs count="7">
    <dxf>
      <fill>
        <patternFill>
          <bgColor rgb="FFFFFF00"/>
        </patternFill>
      </fill>
    </dxf>
    <dxf>
      <fill>
        <patternFill>
          <bgColor rgb="FFFFFF00"/>
        </patternFill>
      </fill>
    </dxf>
    <dxf>
      <fill>
        <patternFill>
          <bgColor rgb="FFFFFF00"/>
        </patternFill>
      </fill>
    </dxf>
    <dxf>
      <fill>
        <patternFill>
          <bgColor rgb="FFFFFF00"/>
        </patternFill>
      </fill>
    </dxf>
    <dxf>
      <font>
        <b/>
        <i val="0"/>
        <color rgb="FFFF0000"/>
      </font>
    </dxf>
    <dxf>
      <font>
        <b/>
        <i val="0"/>
        <color theme="0"/>
      </font>
      <fill>
        <patternFill>
          <bgColor theme="3"/>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A7E05C"/>
      <rgbColor rgb="001FB714"/>
      <rgbColor rgb="000000D4"/>
      <rgbColor rgb="00FCF305"/>
      <rgbColor rgb="00F20884"/>
      <rgbColor rgb="0000ABEA"/>
      <rgbColor rgb="0075CD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114300</xdr:colOff>
      <xdr:row>0</xdr:row>
      <xdr:rowOff>904875</xdr:rowOff>
    </xdr:to>
    <xdr:pic>
      <xdr:nvPicPr>
        <xdr:cNvPr id="1" name="Picture 1" descr="tira2010.png"/>
        <xdr:cNvPicPr preferRelativeResize="1">
          <a:picLocks noChangeAspect="1"/>
        </xdr:cNvPicPr>
      </xdr:nvPicPr>
      <xdr:blipFill>
        <a:blip r:embed="rId1"/>
        <a:stretch>
          <a:fillRect/>
        </a:stretch>
      </xdr:blipFill>
      <xdr:spPr>
        <a:xfrm>
          <a:off x="0" y="0"/>
          <a:ext cx="5753100" cy="904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114300</xdr:colOff>
      <xdr:row>0</xdr:row>
      <xdr:rowOff>904875</xdr:rowOff>
    </xdr:to>
    <xdr:pic>
      <xdr:nvPicPr>
        <xdr:cNvPr id="1" name="Picture 1" descr="tira2010_en.png"/>
        <xdr:cNvPicPr preferRelativeResize="1">
          <a:picLocks noChangeAspect="1"/>
        </xdr:cNvPicPr>
      </xdr:nvPicPr>
      <xdr:blipFill>
        <a:blip r:embed="rId1"/>
        <a:stretch>
          <a:fillRect/>
        </a:stretch>
      </xdr:blipFill>
      <xdr:spPr>
        <a:xfrm>
          <a:off x="0" y="0"/>
          <a:ext cx="5753100" cy="904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daniel.ferreira\Desktop\Work_docs\_UMIC\SIP%202010\I.%20C%20Electr&#243;nicas%202010\publicar\final\finalfinal\Junho2011\I_C_Electronicas_2010_junho2011.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Índice"/>
      <sheetName val="Dados Estatísticos"/>
      <sheetName val="Notas Metodológicas | Siglas"/>
      <sheetName val="Index"/>
      <sheetName val="Statistical Data"/>
      <sheetName val="Methodological Notes | Acronyms"/>
    </sheetNames>
    <sheetDataSet>
      <sheetData sheetId="1">
        <row r="451">
          <cell r="F451">
            <v>1.6</v>
          </cell>
          <cell r="G451">
            <v>3.4</v>
          </cell>
          <cell r="H451">
            <v>5.9</v>
          </cell>
          <cell r="I451">
            <v>9.7</v>
          </cell>
          <cell r="J451">
            <v>11</v>
          </cell>
          <cell r="K451">
            <v>15.7</v>
          </cell>
          <cell r="L451">
            <v>23</v>
          </cell>
          <cell r="M451">
            <v>24.5</v>
          </cell>
          <cell r="N451">
            <v>26.6</v>
          </cell>
          <cell r="O451">
            <v>25.621486440428576</v>
          </cell>
        </row>
        <row r="452">
          <cell r="F452">
            <v>3.8</v>
          </cell>
          <cell r="G452">
            <v>7</v>
          </cell>
          <cell r="H452">
            <v>11.8</v>
          </cell>
          <cell r="I452">
            <v>19</v>
          </cell>
          <cell r="J452">
            <v>25.3</v>
          </cell>
          <cell r="K452">
            <v>32</v>
          </cell>
          <cell r="L452">
            <v>34.2</v>
          </cell>
          <cell r="M452">
            <v>36.2</v>
          </cell>
          <cell r="N452">
            <v>37.7</v>
          </cell>
          <cell r="O452">
            <v>38.9</v>
          </cell>
        </row>
        <row r="453">
          <cell r="F453">
            <v>4.4</v>
          </cell>
          <cell r="G453">
            <v>8.2</v>
          </cell>
          <cell r="H453">
            <v>13</v>
          </cell>
          <cell r="I453">
            <v>19</v>
          </cell>
          <cell r="J453">
            <v>25</v>
          </cell>
          <cell r="K453">
            <v>32</v>
          </cell>
          <cell r="L453">
            <v>35.6</v>
          </cell>
          <cell r="M453">
            <v>37.3</v>
          </cell>
          <cell r="N453">
            <v>37.8</v>
          </cell>
          <cell r="O453">
            <v>38.8</v>
          </cell>
        </row>
        <row r="454">
          <cell r="F454" t="str">
            <v>o</v>
          </cell>
          <cell r="G454">
            <v>1.5</v>
          </cell>
          <cell r="H454">
            <v>3</v>
          </cell>
          <cell r="I454">
            <v>9.8</v>
          </cell>
          <cell r="J454">
            <v>14</v>
          </cell>
          <cell r="K454">
            <v>20.7</v>
          </cell>
          <cell r="L454">
            <v>25.4</v>
          </cell>
          <cell r="M454">
            <v>28.8</v>
          </cell>
          <cell r="N454">
            <v>32.1</v>
          </cell>
          <cell r="O454">
            <v>33.1</v>
          </cell>
        </row>
        <row r="455">
          <cell r="F455">
            <v>1</v>
          </cell>
          <cell r="G455">
            <v>2.8</v>
          </cell>
          <cell r="H455">
            <v>5.9</v>
          </cell>
          <cell r="I455">
            <v>10</v>
          </cell>
          <cell r="J455">
            <v>15.2</v>
          </cell>
          <cell r="K455">
            <v>20</v>
          </cell>
          <cell r="L455">
            <v>25</v>
          </cell>
          <cell r="M455">
            <v>27.7</v>
          </cell>
          <cell r="N455">
            <v>30.3</v>
          </cell>
          <cell r="O455">
            <v>32.9</v>
          </cell>
        </row>
        <row r="456">
          <cell r="F456">
            <v>2.3</v>
          </cell>
          <cell r="G456">
            <v>4.1</v>
          </cell>
          <cell r="H456">
            <v>5.6</v>
          </cell>
          <cell r="I456">
            <v>8.4</v>
          </cell>
          <cell r="J456">
            <v>13</v>
          </cell>
          <cell r="K456">
            <v>18.1</v>
          </cell>
          <cell r="L456">
            <v>24</v>
          </cell>
          <cell r="M456">
            <v>27.5</v>
          </cell>
          <cell r="N456">
            <v>30.4</v>
          </cell>
          <cell r="O456">
            <v>32</v>
          </cell>
        </row>
        <row r="457">
          <cell r="F457">
            <v>5.4</v>
          </cell>
          <cell r="G457">
            <v>8.1</v>
          </cell>
          <cell r="H457">
            <v>10.7</v>
          </cell>
          <cell r="I457">
            <v>14.5</v>
          </cell>
          <cell r="J457">
            <v>20.3</v>
          </cell>
          <cell r="K457">
            <v>26.2</v>
          </cell>
          <cell r="L457">
            <v>31</v>
          </cell>
          <cell r="M457">
            <v>31.3</v>
          </cell>
          <cell r="N457">
            <v>31.5</v>
          </cell>
          <cell r="O457">
            <v>31.9</v>
          </cell>
        </row>
        <row r="458">
          <cell r="F458">
            <v>0.6</v>
          </cell>
          <cell r="G458">
            <v>2.3</v>
          </cell>
          <cell r="H458">
            <v>5.4</v>
          </cell>
          <cell r="I458">
            <v>10</v>
          </cell>
          <cell r="J458">
            <v>15.9</v>
          </cell>
          <cell r="K458">
            <v>21.5</v>
          </cell>
          <cell r="L458">
            <v>26</v>
          </cell>
          <cell r="M458">
            <v>28.4</v>
          </cell>
          <cell r="N458">
            <v>29.8</v>
          </cell>
          <cell r="O458">
            <v>31.6</v>
          </cell>
        </row>
        <row r="459">
          <cell r="F459">
            <v>4.4</v>
          </cell>
          <cell r="G459">
            <v>8.7</v>
          </cell>
          <cell r="H459">
            <v>11.7</v>
          </cell>
          <cell r="I459">
            <v>15.5</v>
          </cell>
          <cell r="J459">
            <v>18.3</v>
          </cell>
          <cell r="K459">
            <v>22.7</v>
          </cell>
          <cell r="L459">
            <v>26</v>
          </cell>
          <cell r="M459">
            <v>27.5</v>
          </cell>
          <cell r="N459">
            <v>29.1</v>
          </cell>
          <cell r="O459">
            <v>31.2</v>
          </cell>
        </row>
        <row r="460">
          <cell r="F460" t="str">
            <v>.</v>
          </cell>
          <cell r="G460" t="str">
            <v>.</v>
          </cell>
          <cell r="H460" t="str">
            <v>.</v>
          </cell>
          <cell r="I460" t="str">
            <v>.</v>
          </cell>
          <cell r="J460">
            <v>11</v>
          </cell>
          <cell r="K460">
            <v>12.3</v>
          </cell>
          <cell r="L460">
            <v>16.9</v>
          </cell>
          <cell r="M460">
            <v>23.9</v>
          </cell>
          <cell r="N460">
            <v>26.8</v>
          </cell>
          <cell r="O460">
            <v>29.5</v>
          </cell>
        </row>
        <row r="461">
          <cell r="F461">
            <v>1.3</v>
          </cell>
          <cell r="G461">
            <v>5</v>
          </cell>
          <cell r="H461">
            <v>9</v>
          </cell>
          <cell r="I461">
            <v>15</v>
          </cell>
          <cell r="J461">
            <v>22</v>
          </cell>
          <cell r="K461">
            <v>27</v>
          </cell>
          <cell r="L461">
            <v>31</v>
          </cell>
          <cell r="M461">
            <v>30.7</v>
          </cell>
          <cell r="N461">
            <v>29.4</v>
          </cell>
          <cell r="O461">
            <v>29.1</v>
          </cell>
        </row>
        <row r="462">
          <cell r="F462" t="str">
            <v>.</v>
          </cell>
          <cell r="G462" t="str">
            <v>.</v>
          </cell>
          <cell r="H462" t="str">
            <v>.</v>
          </cell>
          <cell r="I462" t="str">
            <v>.</v>
          </cell>
          <cell r="J462">
            <v>12</v>
          </cell>
          <cell r="K462">
            <v>17.2</v>
          </cell>
          <cell r="L462">
            <v>21.2</v>
          </cell>
          <cell r="M462">
            <v>24.6</v>
          </cell>
          <cell r="N462">
            <v>26</v>
          </cell>
          <cell r="O462">
            <v>26.7</v>
          </cell>
        </row>
        <row r="463">
          <cell r="F463" t="str">
            <v>.</v>
          </cell>
          <cell r="G463" t="str">
            <v>.</v>
          </cell>
          <cell r="H463" t="str">
            <v>.</v>
          </cell>
          <cell r="I463" t="str">
            <v>.</v>
          </cell>
          <cell r="J463">
            <v>4</v>
          </cell>
          <cell r="K463">
            <v>7.4</v>
          </cell>
          <cell r="L463">
            <v>13.8</v>
          </cell>
          <cell r="M463">
            <v>18.2</v>
          </cell>
          <cell r="N463">
            <v>22.2</v>
          </cell>
          <cell r="O463">
            <v>24.4</v>
          </cell>
        </row>
        <row r="464">
          <cell r="F464" t="str">
            <v>.</v>
          </cell>
          <cell r="G464" t="str">
            <v>.</v>
          </cell>
          <cell r="H464" t="str">
            <v>.</v>
          </cell>
          <cell r="I464" t="str">
            <v>.</v>
          </cell>
          <cell r="J464">
            <v>9</v>
          </cell>
          <cell r="K464">
            <v>12.6</v>
          </cell>
          <cell r="L464">
            <v>17.3</v>
          </cell>
          <cell r="M464">
            <v>21</v>
          </cell>
          <cell r="N464">
            <v>22.9</v>
          </cell>
          <cell r="O464">
            <v>24.1</v>
          </cell>
        </row>
        <row r="465">
          <cell r="F465">
            <v>3.6</v>
          </cell>
          <cell r="G465">
            <v>5.6</v>
          </cell>
          <cell r="H465">
            <v>7.6</v>
          </cell>
          <cell r="I465">
            <v>11</v>
          </cell>
          <cell r="J465">
            <v>14.1</v>
          </cell>
          <cell r="K465">
            <v>17</v>
          </cell>
          <cell r="L465">
            <v>20</v>
          </cell>
          <cell r="M465">
            <v>21.4</v>
          </cell>
          <cell r="N465">
            <v>22.7</v>
          </cell>
          <cell r="O465">
            <v>23.9</v>
          </cell>
        </row>
        <row r="466">
          <cell r="F466">
            <v>1.2</v>
          </cell>
          <cell r="G466">
            <v>3</v>
          </cell>
          <cell r="H466">
            <v>5.4</v>
          </cell>
          <cell r="I466">
            <v>8.1</v>
          </cell>
          <cell r="J466">
            <v>11.7</v>
          </cell>
          <cell r="K466">
            <v>15</v>
          </cell>
          <cell r="L466">
            <v>18</v>
          </cell>
          <cell r="M466">
            <v>20.2</v>
          </cell>
          <cell r="N466">
            <v>21.5</v>
          </cell>
          <cell r="O466">
            <v>23.7</v>
          </cell>
        </row>
        <row r="467">
          <cell r="F467" t="str">
            <v>x</v>
          </cell>
          <cell r="G467">
            <v>0</v>
          </cell>
          <cell r="H467">
            <v>0.8</v>
          </cell>
          <cell r="I467">
            <v>3.3</v>
          </cell>
          <cell r="J467">
            <v>6.7</v>
          </cell>
          <cell r="K467">
            <v>12</v>
          </cell>
          <cell r="L467">
            <v>17.45</v>
          </cell>
          <cell r="M467">
            <v>20.2</v>
          </cell>
          <cell r="N467">
            <v>22.2</v>
          </cell>
          <cell r="O467">
            <v>23.2</v>
          </cell>
        </row>
        <row r="468">
          <cell r="F468">
            <v>0.7</v>
          </cell>
          <cell r="G468">
            <v>1.7</v>
          </cell>
          <cell r="H468">
            <v>4.1</v>
          </cell>
          <cell r="I468">
            <v>8.1</v>
          </cell>
          <cell r="J468">
            <v>11.9</v>
          </cell>
          <cell r="K468">
            <v>14</v>
          </cell>
          <cell r="L468">
            <v>17</v>
          </cell>
          <cell r="M468">
            <v>19</v>
          </cell>
          <cell r="N468">
            <v>20.6</v>
          </cell>
          <cell r="O468">
            <v>22</v>
          </cell>
        </row>
        <row r="469">
          <cell r="F469" t="str">
            <v>o</v>
          </cell>
          <cell r="G469" t="str">
            <v>o</v>
          </cell>
          <cell r="H469" t="str">
            <v>o</v>
          </cell>
          <cell r="I469">
            <v>2.5</v>
          </cell>
          <cell r="J469">
            <v>6.4</v>
          </cell>
          <cell r="K469">
            <v>11</v>
          </cell>
          <cell r="L469">
            <v>15</v>
          </cell>
          <cell r="M469">
            <v>17.1</v>
          </cell>
          <cell r="N469">
            <v>19.1</v>
          </cell>
          <cell r="O469">
            <v>21.6</v>
          </cell>
        </row>
        <row r="470">
          <cell r="F470" t="str">
            <v>o</v>
          </cell>
          <cell r="G470">
            <v>0.6</v>
          </cell>
          <cell r="H470">
            <v>2</v>
          </cell>
          <cell r="I470">
            <v>3.6</v>
          </cell>
          <cell r="J470">
            <v>6.3</v>
          </cell>
          <cell r="K470">
            <v>10</v>
          </cell>
          <cell r="L470">
            <v>14</v>
          </cell>
          <cell r="M470">
            <v>16.3</v>
          </cell>
          <cell r="N470">
            <v>18.7</v>
          </cell>
          <cell r="O470">
            <v>20.6</v>
          </cell>
        </row>
        <row r="471">
          <cell r="F471" t="str">
            <v>.</v>
          </cell>
          <cell r="G471" t="str">
            <v>.</v>
          </cell>
          <cell r="H471" t="str">
            <v>.</v>
          </cell>
          <cell r="I471" t="str">
            <v>.</v>
          </cell>
          <cell r="J471">
            <v>6</v>
          </cell>
          <cell r="K471">
            <v>9.3</v>
          </cell>
          <cell r="L471">
            <v>13.7</v>
          </cell>
          <cell r="M471">
            <v>17.5</v>
          </cell>
          <cell r="N471">
            <v>18.9</v>
          </cell>
          <cell r="O471">
            <v>20.5</v>
          </cell>
        </row>
        <row r="472">
          <cell r="F472">
            <v>1</v>
          </cell>
          <cell r="G472">
            <v>2.5</v>
          </cell>
          <cell r="H472">
            <v>4.8</v>
          </cell>
          <cell r="I472">
            <v>8.1</v>
          </cell>
          <cell r="J472">
            <v>11</v>
          </cell>
          <cell r="K472">
            <v>13.9</v>
          </cell>
          <cell r="L472">
            <v>15.1</v>
          </cell>
          <cell r="M472">
            <v>16.5</v>
          </cell>
          <cell r="N472">
            <v>18.6</v>
          </cell>
          <cell r="O472">
            <v>20.5</v>
          </cell>
        </row>
        <row r="473">
          <cell r="F473" t="str">
            <v>x</v>
          </cell>
          <cell r="G473" t="str">
            <v>o</v>
          </cell>
          <cell r="H473" t="str">
            <v>o</v>
          </cell>
          <cell r="I473" t="str">
            <v>o</v>
          </cell>
          <cell r="J473">
            <v>1.4</v>
          </cell>
          <cell r="K473">
            <v>4.4</v>
          </cell>
          <cell r="L473">
            <v>9</v>
          </cell>
          <cell r="M473">
            <v>13.4</v>
          </cell>
          <cell r="N473">
            <v>17</v>
          </cell>
          <cell r="O473">
            <v>19.9</v>
          </cell>
        </row>
        <row r="474">
          <cell r="F474" t="str">
            <v>.</v>
          </cell>
          <cell r="G474" t="str">
            <v>.</v>
          </cell>
          <cell r="H474" t="str">
            <v>.</v>
          </cell>
          <cell r="I474" t="str">
            <v>.</v>
          </cell>
          <cell r="J474">
            <v>4</v>
          </cell>
          <cell r="K474">
            <v>9.3</v>
          </cell>
          <cell r="L474">
            <v>15</v>
          </cell>
          <cell r="M474">
            <v>17.4</v>
          </cell>
          <cell r="N474">
            <v>19.3</v>
          </cell>
          <cell r="O474">
            <v>19.3</v>
          </cell>
        </row>
        <row r="475">
          <cell r="F475" t="str">
            <v>x</v>
          </cell>
          <cell r="G475" t="str">
            <v>o</v>
          </cell>
          <cell r="H475" t="str">
            <v>o</v>
          </cell>
          <cell r="I475">
            <v>1</v>
          </cell>
          <cell r="J475">
            <v>2</v>
          </cell>
          <cell r="K475">
            <v>5</v>
          </cell>
          <cell r="L475">
            <v>8.8</v>
          </cell>
          <cell r="M475">
            <v>10.9</v>
          </cell>
          <cell r="N475">
            <v>14.8</v>
          </cell>
          <cell r="O475">
            <v>16.5</v>
          </cell>
        </row>
        <row r="476">
          <cell r="F476" t="str">
            <v>o</v>
          </cell>
          <cell r="G476" t="str">
            <v>o</v>
          </cell>
          <cell r="H476">
            <v>0.8</v>
          </cell>
          <cell r="I476">
            <v>2.1</v>
          </cell>
          <cell r="J476">
            <v>2.4</v>
          </cell>
          <cell r="K476">
            <v>5.2</v>
          </cell>
          <cell r="L476">
            <v>8.4</v>
          </cell>
          <cell r="M476">
            <v>11.7</v>
          </cell>
          <cell r="N476">
            <v>13.5</v>
          </cell>
          <cell r="O476">
            <v>16</v>
          </cell>
        </row>
        <row r="477">
          <cell r="F477" t="str">
            <v>.</v>
          </cell>
          <cell r="G477" t="str">
            <v>.</v>
          </cell>
          <cell r="H477" t="str">
            <v>.</v>
          </cell>
          <cell r="I477" t="str">
            <v>.</v>
          </cell>
          <cell r="J477" t="str">
            <v>x</v>
          </cell>
          <cell r="K477" t="str">
            <v>x</v>
          </cell>
          <cell r="L477">
            <v>7.6</v>
          </cell>
          <cell r="M477">
            <v>11.2</v>
          </cell>
          <cell r="N477">
            <v>13</v>
          </cell>
          <cell r="O477">
            <v>14.9</v>
          </cell>
        </row>
        <row r="478">
          <cell r="F478" t="str">
            <v>.</v>
          </cell>
          <cell r="G478" t="str">
            <v>.</v>
          </cell>
          <cell r="H478" t="str">
            <v>.</v>
          </cell>
          <cell r="I478" t="str">
            <v>.</v>
          </cell>
          <cell r="J478" t="str">
            <v>x</v>
          </cell>
          <cell r="K478" t="str">
            <v>x</v>
          </cell>
          <cell r="L478">
            <v>9.8</v>
          </cell>
          <cell r="M478">
            <v>11.7</v>
          </cell>
          <cell r="N478">
            <v>13</v>
          </cell>
          <cell r="O478">
            <v>14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nacom.pt/template12.jsp?categoryId=183074"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292034"/>
  </sheetPr>
  <dimension ref="A1:R55"/>
  <sheetViews>
    <sheetView showGridLines="0" zoomScalePageLayoutView="0" workbookViewId="0" topLeftCell="A1">
      <selection activeCell="I7" sqref="I7"/>
    </sheetView>
  </sheetViews>
  <sheetFormatPr defaultColWidth="9.140625" defaultRowHeight="15" customHeight="1"/>
  <cols>
    <col min="1" max="1" width="5.57421875" style="0" customWidth="1"/>
    <col min="2" max="2" width="3.57421875" style="0" customWidth="1"/>
    <col min="3" max="3" width="11.421875" style="0" customWidth="1"/>
  </cols>
  <sheetData>
    <row r="1" spans="14:15" ht="73.5" customHeight="1">
      <c r="N1" s="1"/>
      <c r="O1" s="1"/>
    </row>
    <row r="2" spans="1:15" ht="15" customHeight="1">
      <c r="A2" s="27"/>
      <c r="B2" s="27"/>
      <c r="C2" s="27"/>
      <c r="D2" s="27"/>
      <c r="E2" s="27"/>
      <c r="F2" s="27"/>
      <c r="G2" s="27"/>
      <c r="H2" s="27"/>
      <c r="I2" s="27"/>
      <c r="J2" s="27"/>
      <c r="K2" s="27"/>
      <c r="L2" s="27"/>
      <c r="M2" s="27"/>
      <c r="N2" s="27"/>
      <c r="O2" s="1"/>
    </row>
    <row r="3" spans="1:15" ht="15" customHeight="1">
      <c r="A3" s="46"/>
      <c r="B3" s="46"/>
      <c r="C3" s="47" t="s">
        <v>198</v>
      </c>
      <c r="D3" s="46"/>
      <c r="E3" s="46"/>
      <c r="F3" s="46"/>
      <c r="G3" s="46"/>
      <c r="H3" s="46"/>
      <c r="I3" s="46"/>
      <c r="J3" s="46"/>
      <c r="K3" s="46"/>
      <c r="L3" s="46"/>
      <c r="M3" s="46"/>
      <c r="N3" s="46"/>
      <c r="O3" s="1"/>
    </row>
    <row r="4" spans="2:15" ht="15" customHeight="1">
      <c r="B4" s="1"/>
      <c r="C4" s="1"/>
      <c r="D4" s="1"/>
      <c r="E4" s="1"/>
      <c r="F4" s="1"/>
      <c r="G4" s="1"/>
      <c r="H4" s="1"/>
      <c r="I4" s="1"/>
      <c r="J4" s="1"/>
      <c r="K4" s="1"/>
      <c r="L4" s="1"/>
      <c r="M4" s="1"/>
      <c r="N4" s="1"/>
      <c r="O4" s="1"/>
    </row>
    <row r="5" spans="1:15" ht="15" customHeight="1">
      <c r="A5" s="32"/>
      <c r="B5" s="1"/>
      <c r="C5" s="2" t="s">
        <v>207</v>
      </c>
      <c r="D5" s="1"/>
      <c r="E5" s="1"/>
      <c r="F5" s="1"/>
      <c r="G5" s="1"/>
      <c r="H5" s="1"/>
      <c r="I5" s="1"/>
      <c r="J5" s="1"/>
      <c r="K5" s="1"/>
      <c r="L5" s="1"/>
      <c r="M5" s="1"/>
      <c r="N5" s="1"/>
      <c r="O5" s="1"/>
    </row>
    <row r="6" spans="2:15" ht="15" customHeight="1">
      <c r="B6" s="1"/>
      <c r="C6" s="1"/>
      <c r="D6" s="1"/>
      <c r="E6" s="1"/>
      <c r="F6" s="1"/>
      <c r="G6" s="1"/>
      <c r="H6" s="1"/>
      <c r="I6" s="1"/>
      <c r="J6" s="1"/>
      <c r="K6" s="1"/>
      <c r="L6" s="1"/>
      <c r="M6" s="1"/>
      <c r="N6" s="1"/>
      <c r="O6" s="1"/>
    </row>
    <row r="7" spans="2:15" ht="15" customHeight="1">
      <c r="B7" s="1"/>
      <c r="C7" s="28" t="str">
        <f>'Dados Estatísticos'!B6</f>
        <v>1.  </v>
      </c>
      <c r="D7" s="29" t="str">
        <f>'Dados Estatísticos'!C6</f>
        <v>SERVIÇO TELEFÓNICO FIXO, VoIP E VoIP NÓMADA</v>
      </c>
      <c r="E7" s="5"/>
      <c r="F7" s="3"/>
      <c r="G7" s="3"/>
      <c r="H7" s="3"/>
      <c r="I7" s="1"/>
      <c r="J7" s="3"/>
      <c r="K7" s="1"/>
      <c r="L7" s="1"/>
      <c r="M7" s="1"/>
      <c r="N7" s="1"/>
      <c r="O7" s="1"/>
    </row>
    <row r="8" spans="2:15" ht="15" customHeight="1">
      <c r="B8" s="1"/>
      <c r="C8" s="28" t="str">
        <f>'Dados Estatísticos'!B8</f>
        <v>1.1  </v>
      </c>
      <c r="D8" s="29" t="str">
        <f>'Dados Estatísticos'!C8</f>
        <v>Prestadores</v>
      </c>
      <c r="E8" s="3"/>
      <c r="F8" s="3"/>
      <c r="G8" s="3"/>
      <c r="H8" s="3"/>
      <c r="I8" s="3"/>
      <c r="J8" s="3"/>
      <c r="K8" s="1"/>
      <c r="L8" s="1"/>
      <c r="M8" s="1"/>
      <c r="N8" s="1"/>
      <c r="O8" s="1"/>
    </row>
    <row r="9" spans="2:15" ht="15" customHeight="1">
      <c r="B9" s="1"/>
      <c r="C9" s="30" t="str">
        <f>'Dados Estatísticos'!B10</f>
        <v>Tabela I.1 </v>
      </c>
      <c r="D9" s="31" t="str">
        <f>'Dados Estatísticos'!C10</f>
        <v>Número de prestadores em actividade</v>
      </c>
      <c r="E9" s="4"/>
      <c r="F9" s="4"/>
      <c r="G9" s="3"/>
      <c r="H9" s="3"/>
      <c r="I9" s="3"/>
      <c r="J9" s="3"/>
      <c r="K9" s="1"/>
      <c r="L9" s="1"/>
      <c r="M9" s="1"/>
      <c r="N9" s="1"/>
      <c r="O9" s="1"/>
    </row>
    <row r="10" spans="2:15" ht="15" customHeight="1">
      <c r="B10" s="1"/>
      <c r="C10" s="28" t="str">
        <f>'Dados Estatísticos'!B35</f>
        <v>1.2</v>
      </c>
      <c r="D10" s="29" t="str">
        <f>'Dados Estatísticos'!C35</f>
        <v>Acessos Telefónicos Fixos</v>
      </c>
      <c r="E10" s="5"/>
      <c r="F10" s="3"/>
      <c r="G10" s="3"/>
      <c r="H10" s="3"/>
      <c r="I10" s="3"/>
      <c r="J10" s="3"/>
      <c r="K10" s="1"/>
      <c r="L10" s="1"/>
      <c r="M10" s="1"/>
      <c r="N10" s="1"/>
      <c r="O10" s="1"/>
    </row>
    <row r="11" spans="2:15" ht="15" customHeight="1">
      <c r="B11" s="1"/>
      <c r="C11" s="30" t="str">
        <f>'Dados Estatísticos'!B37</f>
        <v>Tabela I.2</v>
      </c>
      <c r="D11" s="31" t="str">
        <f>'Dados Estatísticos'!C37</f>
        <v>Número de acessos telefónicos fixos principais</v>
      </c>
      <c r="E11" s="4"/>
      <c r="F11" s="4"/>
      <c r="G11" s="4"/>
      <c r="H11" s="3"/>
      <c r="I11" s="3"/>
      <c r="J11" s="3"/>
      <c r="K11" s="1"/>
      <c r="L11" s="1"/>
      <c r="M11" s="1"/>
      <c r="N11" s="1"/>
      <c r="O11" s="1"/>
    </row>
    <row r="12" spans="2:15" ht="15" customHeight="1">
      <c r="B12" s="1"/>
      <c r="C12" s="30" t="str">
        <f>'Dados Estatísticos'!B73</f>
        <v>Tabela I.3</v>
      </c>
      <c r="D12" s="31" t="str">
        <f>'Dados Estatísticos'!C73</f>
        <v>Penetração de acessos telefónicos fixos</v>
      </c>
      <c r="E12" s="4"/>
      <c r="F12" s="4"/>
      <c r="G12" s="4"/>
      <c r="H12" s="3"/>
      <c r="I12" s="3"/>
      <c r="J12" s="3"/>
      <c r="K12" s="1"/>
      <c r="L12" s="1"/>
      <c r="M12" s="1"/>
      <c r="N12" s="1"/>
      <c r="O12" s="1"/>
    </row>
    <row r="13" spans="2:15" ht="15" customHeight="1">
      <c r="B13" s="1"/>
      <c r="C13" s="30" t="str">
        <f>'Dados Estatísticos'!B85</f>
        <v>Tabela I.4</v>
      </c>
      <c r="D13" s="31" t="str">
        <f>'Dados Estatísticos'!C85</f>
        <v>Penetração de acessos telefónicos fixos na União Europeia</v>
      </c>
      <c r="E13" s="4"/>
      <c r="F13" s="4"/>
      <c r="G13" s="4"/>
      <c r="H13" s="4"/>
      <c r="I13" s="3"/>
      <c r="J13" s="3"/>
      <c r="K13" s="1"/>
      <c r="L13" s="1"/>
      <c r="M13" s="1"/>
      <c r="N13" s="1"/>
      <c r="O13" s="1"/>
    </row>
    <row r="14" spans="2:15" ht="15" customHeight="1">
      <c r="B14" s="1"/>
      <c r="C14" s="28" t="str">
        <f>'Dados Estatísticos'!B124</f>
        <v>1.3</v>
      </c>
      <c r="D14" s="29" t="str">
        <f>'Dados Estatísticos'!C124</f>
        <v>Clientes</v>
      </c>
      <c r="E14" s="3"/>
      <c r="F14" s="3"/>
      <c r="G14" s="3"/>
      <c r="H14" s="3"/>
      <c r="I14" s="3"/>
      <c r="J14" s="3"/>
      <c r="K14" s="1"/>
      <c r="L14" s="1"/>
      <c r="M14" s="1"/>
      <c r="N14" s="1"/>
      <c r="O14" s="1"/>
    </row>
    <row r="15" spans="2:15" ht="15" customHeight="1">
      <c r="B15" s="1"/>
      <c r="C15" s="30" t="str">
        <f>'Dados Estatísticos'!B126</f>
        <v>Tabela  I.5</v>
      </c>
      <c r="D15" s="31" t="str">
        <f>'Dados Estatísticos'!C126</f>
        <v>Número de clientes de acesso telefónico</v>
      </c>
      <c r="E15" s="4"/>
      <c r="F15" s="4"/>
      <c r="G15" s="4"/>
      <c r="H15" s="3"/>
      <c r="I15" s="3"/>
      <c r="J15" s="3"/>
      <c r="K15" s="1"/>
      <c r="L15" s="1"/>
      <c r="M15" s="1"/>
      <c r="N15" s="1"/>
      <c r="O15" s="1"/>
    </row>
    <row r="16" spans="2:15" ht="15" customHeight="1">
      <c r="B16" s="1"/>
      <c r="C16" s="28" t="str">
        <f>'Dados Estatísticos'!B144</f>
        <v>1.4</v>
      </c>
      <c r="D16" s="29" t="str">
        <f>'Dados Estatísticos'!C144</f>
        <v>Tráfego Telefónico</v>
      </c>
      <c r="E16" s="5"/>
      <c r="F16" s="3"/>
      <c r="G16" s="3"/>
      <c r="H16" s="3"/>
      <c r="I16" s="3"/>
      <c r="J16" s="3"/>
      <c r="K16" s="1"/>
      <c r="L16" s="1"/>
      <c r="M16" s="1"/>
      <c r="N16" s="1"/>
      <c r="O16" s="1"/>
    </row>
    <row r="17" spans="2:15" ht="15" customHeight="1">
      <c r="B17" s="1"/>
      <c r="C17" s="30" t="str">
        <f>'Dados Estatísticos'!B146</f>
        <v>Tabela I.6</v>
      </c>
      <c r="D17" s="31" t="str">
        <f>'Dados Estatísticos'!C146</f>
        <v>Tráfego* : Minutos originados na rede fixa</v>
      </c>
      <c r="E17" s="4"/>
      <c r="F17" s="4"/>
      <c r="G17" s="4"/>
      <c r="H17" s="3"/>
      <c r="I17" s="3"/>
      <c r="J17" s="3"/>
      <c r="K17" s="1"/>
      <c r="L17" s="1"/>
      <c r="M17" s="1"/>
      <c r="N17" s="1"/>
      <c r="O17" s="1"/>
    </row>
    <row r="18" spans="2:15" ht="15" customHeight="1">
      <c r="B18" s="1"/>
      <c r="C18" s="28" t="str">
        <f>'Dados Estatísticos'!B169</f>
        <v>2.  </v>
      </c>
      <c r="D18" s="29" t="str">
        <f>'Dados Estatísticos'!C169</f>
        <v>SERVIÇO TELEFÓNICO MÓVEL</v>
      </c>
      <c r="E18" s="5"/>
      <c r="F18" s="5"/>
      <c r="G18" s="3"/>
      <c r="H18" s="3"/>
      <c r="I18" s="3"/>
      <c r="J18" s="3"/>
      <c r="K18" s="1"/>
      <c r="L18" s="1"/>
      <c r="M18" s="1"/>
      <c r="N18" s="1"/>
      <c r="O18" s="1"/>
    </row>
    <row r="19" spans="2:15" ht="15" customHeight="1">
      <c r="B19" s="1"/>
      <c r="C19" s="28" t="str">
        <f>'Dados Estatísticos'!B171</f>
        <v>2.1 </v>
      </c>
      <c r="D19" s="29" t="str">
        <f>'Dados Estatísticos'!C171</f>
        <v>Prestadores</v>
      </c>
      <c r="E19" s="3"/>
      <c r="F19" s="3"/>
      <c r="G19" s="3"/>
      <c r="H19" s="3"/>
      <c r="I19" s="3"/>
      <c r="J19" s="3"/>
      <c r="K19" s="1"/>
      <c r="L19" s="1"/>
      <c r="M19" s="1"/>
      <c r="N19" s="1"/>
      <c r="O19" s="1"/>
    </row>
    <row r="20" spans="2:15" ht="15" customHeight="1">
      <c r="B20" s="1"/>
      <c r="C20" s="30" t="str">
        <f>'Dados Estatísticos'!B173</f>
        <v>Tabela I.7</v>
      </c>
      <c r="D20" s="31" t="str">
        <f>'Dados Estatísticos'!C173</f>
        <v>Número de prestadores em actividade</v>
      </c>
      <c r="E20" s="4"/>
      <c r="F20" s="4"/>
      <c r="G20" s="3"/>
      <c r="H20" s="3"/>
      <c r="I20" s="3"/>
      <c r="J20" s="3"/>
      <c r="K20" s="1"/>
      <c r="L20" s="1"/>
      <c r="M20" s="1"/>
      <c r="N20" s="1"/>
      <c r="O20" s="1"/>
    </row>
    <row r="21" spans="2:15" ht="15" customHeight="1">
      <c r="B21" s="1"/>
      <c r="C21" s="28" t="str">
        <f>'Dados Estatísticos'!B188</f>
        <v>2.2</v>
      </c>
      <c r="D21" s="29" t="str">
        <f>'Dados Estatísticos'!C188</f>
        <v>Assinantes</v>
      </c>
      <c r="E21" s="3"/>
      <c r="F21" s="3"/>
      <c r="G21" s="3"/>
      <c r="H21" s="3"/>
      <c r="I21" s="3"/>
      <c r="J21" s="3"/>
      <c r="K21" s="1"/>
      <c r="L21" s="1"/>
      <c r="M21" s="1"/>
      <c r="N21" s="1"/>
      <c r="O21" s="1"/>
    </row>
    <row r="22" spans="2:15" ht="15" customHeight="1">
      <c r="B22" s="1"/>
      <c r="C22" s="30" t="str">
        <f>'Dados Estatísticos'!B190</f>
        <v>Tabela I.8</v>
      </c>
      <c r="D22" s="31" t="str">
        <f>'Dados Estatísticos'!C190</f>
        <v>Número de assinantes</v>
      </c>
      <c r="E22" s="4"/>
      <c r="F22" s="3"/>
      <c r="G22" s="3"/>
      <c r="H22" s="3"/>
      <c r="I22" s="3"/>
      <c r="J22" s="3"/>
      <c r="K22" s="1"/>
      <c r="L22" s="1"/>
      <c r="M22" s="1"/>
      <c r="N22" s="1"/>
      <c r="O22" s="1"/>
    </row>
    <row r="23" spans="2:15" ht="15" customHeight="1">
      <c r="B23" s="1"/>
      <c r="C23" s="30" t="str">
        <f>'Dados Estatísticos'!B207</f>
        <v>Tabela I.9</v>
      </c>
      <c r="D23" s="31" t="str">
        <f>'Dados Estatísticos'!C207</f>
        <v>Penetração do serviço telefónico móvel na população</v>
      </c>
      <c r="E23" s="4"/>
      <c r="F23" s="4"/>
      <c r="G23" s="4"/>
      <c r="H23" s="3"/>
      <c r="I23" s="3"/>
      <c r="J23" s="3"/>
      <c r="K23" s="1"/>
      <c r="L23" s="1"/>
      <c r="M23" s="1"/>
      <c r="N23" s="1"/>
      <c r="O23" s="1"/>
    </row>
    <row r="24" spans="2:15" ht="15" customHeight="1">
      <c r="B24" s="1"/>
      <c r="C24" s="28" t="str">
        <f>'Dados Estatísticos'!B221</f>
        <v>2.3</v>
      </c>
      <c r="D24" s="29" t="str">
        <f>'Dados Estatísticos'!C221</f>
        <v>Tráfego na Rede Móvel</v>
      </c>
      <c r="E24" s="5"/>
      <c r="F24" s="3"/>
      <c r="G24" s="3"/>
      <c r="H24" s="3"/>
      <c r="I24" s="3"/>
      <c r="J24" s="3"/>
      <c r="K24" s="1"/>
      <c r="L24" s="1"/>
      <c r="M24" s="1"/>
      <c r="N24" s="1"/>
      <c r="O24" s="1"/>
    </row>
    <row r="25" spans="2:15" ht="15" customHeight="1">
      <c r="B25" s="1"/>
      <c r="C25" s="30" t="str">
        <f>'Dados Estatísticos'!B223</f>
        <v>Tabela I.10</v>
      </c>
      <c r="D25" s="31" t="str">
        <f>'Dados Estatísticos'!C223</f>
        <v>Tráfego originado na rede móvel</v>
      </c>
      <c r="E25" s="4"/>
      <c r="F25" s="4"/>
      <c r="G25" s="3"/>
      <c r="H25" s="3"/>
      <c r="I25" s="3"/>
      <c r="J25" s="3"/>
      <c r="K25" s="1"/>
      <c r="L25" s="1"/>
      <c r="M25" s="1"/>
      <c r="N25" s="1"/>
      <c r="O25" s="1"/>
    </row>
    <row r="26" spans="2:15" ht="15" customHeight="1">
      <c r="B26" s="1"/>
      <c r="C26" s="30" t="str">
        <f>'Dados Estatísticos'!B249</f>
        <v>Tabela I.11</v>
      </c>
      <c r="D26" s="31" t="str">
        <f>'Dados Estatísticos'!C249</f>
        <v>Tráfego terminado na rede móvel</v>
      </c>
      <c r="E26" s="4"/>
      <c r="F26" s="4"/>
      <c r="G26" s="3"/>
      <c r="H26" s="3"/>
      <c r="I26" s="3"/>
      <c r="J26" s="3"/>
      <c r="K26" s="1"/>
      <c r="L26" s="1"/>
      <c r="M26" s="1"/>
      <c r="N26" s="1"/>
      <c r="O26" s="1"/>
    </row>
    <row r="27" spans="2:15" ht="15" customHeight="1">
      <c r="B27" s="1"/>
      <c r="C27" s="30" t="str">
        <f>'Dados Estatísticos'!B275</f>
        <v>Tabela I.12</v>
      </c>
      <c r="D27" s="31" t="str">
        <f>'Dados Estatísticos'!C275</f>
        <v>Tráfego de dados curtos (SMS)</v>
      </c>
      <c r="E27" s="4"/>
      <c r="F27" s="4"/>
      <c r="G27" s="3"/>
      <c r="H27" s="3"/>
      <c r="I27" s="3"/>
      <c r="J27" s="3"/>
      <c r="K27" s="1"/>
      <c r="L27" s="1"/>
      <c r="M27" s="1"/>
      <c r="N27" s="1"/>
      <c r="O27" s="1"/>
    </row>
    <row r="28" spans="2:15" ht="15" customHeight="1">
      <c r="B28" s="1"/>
      <c r="C28" s="28" t="str">
        <f>'Dados Estatísticos'!B287</f>
        <v>3.  </v>
      </c>
      <c r="D28" s="29" t="str">
        <f>'Dados Estatísticos'!C287</f>
        <v>REDES DE DISTRIBUIÇÃO DE TV POR CABO E SUBSCRIÇÃO DE TELEVISÃO POR DTH E FTTH</v>
      </c>
      <c r="E28" s="5"/>
      <c r="F28" s="5"/>
      <c r="G28" s="5"/>
      <c r="H28" s="5"/>
      <c r="I28" s="5"/>
      <c r="J28" s="5"/>
      <c r="K28" s="1"/>
      <c r="L28" s="1"/>
      <c r="M28" s="1"/>
      <c r="N28" s="1"/>
      <c r="O28" s="1"/>
    </row>
    <row r="29" spans="2:15" ht="15" customHeight="1">
      <c r="B29" s="1"/>
      <c r="C29" s="30" t="str">
        <f>'Dados Estatísticos'!B289</f>
        <v>Tabela I.13</v>
      </c>
      <c r="D29" s="31" t="str">
        <f>'Dados Estatísticos'!C289</f>
        <v>Número de alojamentos cablados (todos os operadores), total e por regiões (NUTS II)*</v>
      </c>
      <c r="E29" s="4"/>
      <c r="F29" s="4"/>
      <c r="G29" s="4"/>
      <c r="H29" s="4"/>
      <c r="I29" s="4"/>
      <c r="J29" s="4"/>
      <c r="K29" s="1"/>
      <c r="L29" s="1"/>
      <c r="M29" s="1"/>
      <c r="N29" s="1"/>
      <c r="O29" s="1"/>
    </row>
    <row r="30" spans="2:15" ht="15" customHeight="1">
      <c r="B30" s="1"/>
      <c r="C30" s="30" t="str">
        <f>'Dados Estatísticos'!B313</f>
        <v>Tabela I.14</v>
      </c>
      <c r="D30" s="31" t="str">
        <f>'Dados Estatísticos'!C313</f>
        <v>Número de assinantes do serviço de distribuição de TV por cabo, por satélite e por fibra óptica, total e por regiões (NUTS II)</v>
      </c>
      <c r="E30" s="4"/>
      <c r="F30" s="4"/>
      <c r="G30" s="4"/>
      <c r="H30" s="4"/>
      <c r="I30" s="4"/>
      <c r="J30" s="4"/>
      <c r="K30" s="4"/>
      <c r="L30" s="4"/>
      <c r="M30" s="1"/>
      <c r="N30" s="1"/>
      <c r="O30" s="1"/>
    </row>
    <row r="31" spans="2:15" ht="15" customHeight="1">
      <c r="B31" s="1"/>
      <c r="C31" s="30" t="str">
        <f>'Dados Estatísticos'!B367</f>
        <v>Tabela I.15</v>
      </c>
      <c r="D31" s="31" t="str">
        <f>'Dados Estatísticos'!C367</f>
        <v>Penetração da rede de distribuição de TV nos agregrados familiares</v>
      </c>
      <c r="E31" s="4"/>
      <c r="F31" s="4"/>
      <c r="G31" s="4"/>
      <c r="H31" s="4"/>
      <c r="I31" s="3"/>
      <c r="J31" s="3"/>
      <c r="K31" s="1"/>
      <c r="L31" s="1"/>
      <c r="M31" s="1"/>
      <c r="N31" s="1"/>
      <c r="O31" s="1"/>
    </row>
    <row r="32" spans="2:18" ht="15" customHeight="1">
      <c r="B32" s="1"/>
      <c r="C32" s="30" t="str">
        <f>'Dados Estatísticos'!B384</f>
        <v>Tabela I.16</v>
      </c>
      <c r="D32" s="63" t="str">
        <f>'Dados Estatísticos'!C384</f>
        <v>Penetração da rede de distribuição de TV na população</v>
      </c>
      <c r="E32" s="95"/>
      <c r="F32" s="95"/>
      <c r="G32" s="3"/>
      <c r="H32" s="3"/>
      <c r="I32" s="3"/>
      <c r="J32" s="3"/>
      <c r="K32" s="1"/>
      <c r="L32" s="1"/>
      <c r="M32" s="1"/>
      <c r="N32" s="1315"/>
      <c r="O32" s="1315"/>
      <c r="P32" s="1315"/>
      <c r="Q32" s="1315"/>
      <c r="R32" s="1315"/>
    </row>
    <row r="33" spans="2:18" ht="15" customHeight="1">
      <c r="B33" s="1"/>
      <c r="C33" s="28" t="s">
        <v>368</v>
      </c>
      <c r="D33" s="29" t="str">
        <f>'Dados Estatísticos'!C401</f>
        <v>SERVIÇO DE ACESSO À INTERNET</v>
      </c>
      <c r="E33" s="3"/>
      <c r="F33" s="3"/>
      <c r="G33" s="3"/>
      <c r="H33" s="3"/>
      <c r="I33" s="3"/>
      <c r="J33" s="3"/>
      <c r="K33" s="1"/>
      <c r="L33" s="1"/>
      <c r="M33" s="1"/>
      <c r="N33" s="1315"/>
      <c r="O33" s="1315"/>
      <c r="P33" s="1315"/>
      <c r="Q33" s="1315"/>
      <c r="R33" s="1315"/>
    </row>
    <row r="34" spans="2:18" ht="15" customHeight="1">
      <c r="B34" s="1"/>
      <c r="C34" s="28" t="str">
        <f>'Dados Estatísticos'!B403</f>
        <v>4.1</v>
      </c>
      <c r="D34" s="29" t="str">
        <f>'Dados Estatísticos'!C403</f>
        <v>Prestadores</v>
      </c>
      <c r="E34" s="5"/>
      <c r="F34" s="4"/>
      <c r="G34" s="3"/>
      <c r="H34" s="3"/>
      <c r="I34" s="3"/>
      <c r="J34" s="3"/>
      <c r="K34" s="1"/>
      <c r="L34" s="1"/>
      <c r="M34" s="1"/>
      <c r="N34" s="1315"/>
      <c r="O34" s="1315"/>
      <c r="P34" s="1315"/>
      <c r="Q34" s="1315"/>
      <c r="R34" s="1315"/>
    </row>
    <row r="35" spans="2:15" ht="15" customHeight="1">
      <c r="B35" s="98"/>
      <c r="C35" s="97" t="s">
        <v>35</v>
      </c>
      <c r="D35" s="1314" t="s">
        <v>14</v>
      </c>
      <c r="E35" s="1314"/>
      <c r="F35" s="1314"/>
      <c r="G35" s="1314"/>
      <c r="H35" s="3"/>
      <c r="I35" s="3"/>
      <c r="J35" s="3"/>
      <c r="K35" s="1"/>
      <c r="L35" s="1"/>
      <c r="M35" s="1"/>
      <c r="N35" s="1"/>
      <c r="O35" s="1"/>
    </row>
    <row r="36" spans="2:15" ht="15" customHeight="1">
      <c r="B36" s="1"/>
      <c r="C36" s="28" t="str">
        <f>'Dados Estatísticos'!B418</f>
        <v>4.2</v>
      </c>
      <c r="D36" s="29" t="str">
        <f>'Dados Estatísticos'!C418</f>
        <v>Clientes</v>
      </c>
      <c r="E36" s="3"/>
      <c r="F36" s="3"/>
      <c r="G36" s="3"/>
      <c r="H36" s="3"/>
      <c r="I36" s="3"/>
      <c r="J36" s="3"/>
      <c r="K36" s="1"/>
      <c r="L36" s="1"/>
      <c r="M36" s="1"/>
      <c r="N36" s="1"/>
      <c r="O36" s="1"/>
    </row>
    <row r="37" spans="2:15" ht="15" customHeight="1">
      <c r="B37" s="1"/>
      <c r="C37" s="30" t="str">
        <f>'Dados Estatísticos'!B420</f>
        <v>Tabela I.18</v>
      </c>
      <c r="D37" s="31" t="str">
        <f>'Dados Estatísticos'!C420</f>
        <v>Número de clientes do serviço de acesso fixo à Internet</v>
      </c>
      <c r="E37" s="4"/>
      <c r="F37" s="4"/>
      <c r="G37" s="4"/>
      <c r="H37" s="4"/>
      <c r="I37" s="4"/>
      <c r="J37" s="3"/>
      <c r="K37" s="1"/>
      <c r="L37" s="1"/>
      <c r="M37" s="1"/>
      <c r="N37" s="1"/>
      <c r="O37" s="1"/>
    </row>
    <row r="38" spans="2:15" ht="15" customHeight="1">
      <c r="B38" s="1"/>
      <c r="C38" s="30" t="str">
        <f>'Dados Estatísticos'!B448</f>
        <v>Tabela I.19</v>
      </c>
      <c r="D38" s="1313" t="str">
        <f>'Dados Estatísticos'!C448</f>
        <v>Penetração de banda larga de acesso fixo e móvel na população</v>
      </c>
      <c r="E38" s="1313"/>
      <c r="F38" s="1313"/>
      <c r="G38" s="1313"/>
      <c r="H38" s="1313"/>
      <c r="I38" s="1313"/>
      <c r="J38" s="3"/>
      <c r="K38" s="1"/>
      <c r="L38" s="1"/>
      <c r="M38" s="1"/>
      <c r="N38" s="1"/>
      <c r="O38" s="1"/>
    </row>
    <row r="39" spans="2:15" ht="15" customHeight="1">
      <c r="B39" s="1"/>
      <c r="C39" s="30" t="str">
        <f>'Dados Estatísticos'!B465</f>
        <v>Tabela I.20</v>
      </c>
      <c r="D39" s="31" t="str">
        <f>'Dados Estatísticos'!C465</f>
        <v>Penetração da banda larga de acesso fixo na população nos Estados Membros da União Europeia</v>
      </c>
      <c r="E39" s="4"/>
      <c r="F39" s="4"/>
      <c r="G39" s="4"/>
      <c r="H39" s="4"/>
      <c r="I39" s="4"/>
      <c r="J39" s="4"/>
      <c r="K39" s="1"/>
      <c r="L39" s="1"/>
      <c r="M39" s="1"/>
      <c r="N39" s="1"/>
      <c r="O39" s="1"/>
    </row>
    <row r="40" spans="2:15" ht="15" customHeight="1">
      <c r="B40" s="1"/>
      <c r="C40" s="30" t="str">
        <f>'Dados Estatísticos'!B504</f>
        <v>Tabela I.21</v>
      </c>
      <c r="D40" s="1272" t="str">
        <f>'Dados Estatísticos'!C504</f>
        <v>Penetração da banda larga de acesso fixo ≥ 2 Mb/s e ≥ 10 Mb/s nos Estados Membros da União Europeia</v>
      </c>
      <c r="E40" s="1272"/>
      <c r="F40" s="1272"/>
      <c r="G40" s="1272"/>
      <c r="H40" s="1272"/>
      <c r="I40" s="1272"/>
      <c r="J40" s="1272"/>
      <c r="K40" s="1272"/>
      <c r="L40" s="1272"/>
      <c r="N40" s="1"/>
      <c r="O40" s="1"/>
    </row>
    <row r="41" spans="2:15" ht="15" customHeight="1">
      <c r="B41" s="1"/>
      <c r="C41" s="30" t="str">
        <f>'Dados Estatísticos'!B545</f>
        <v>Tabela I.22</v>
      </c>
      <c r="D41" s="31" t="str">
        <f>'Dados Estatísticos'!C545</f>
        <v>Número de clientes do serviço de acesso à Internet em banda larga móvel</v>
      </c>
      <c r="E41" s="4"/>
      <c r="F41" s="4"/>
      <c r="G41" s="4"/>
      <c r="H41" s="4"/>
      <c r="I41" s="4"/>
      <c r="J41" s="4"/>
      <c r="K41" s="1"/>
      <c r="L41" s="1"/>
      <c r="M41" s="1"/>
      <c r="N41" s="1"/>
      <c r="O41" s="1"/>
    </row>
    <row r="42" spans="2:15" ht="15" customHeight="1">
      <c r="B42" s="1"/>
      <c r="C42" s="30" t="str">
        <f>'Dados Estatísticos'!B562</f>
        <v>Tabela I.23</v>
      </c>
      <c r="D42" s="31" t="str">
        <f>'Dados Estatísticos'!C562</f>
        <v>Penetração da banda larga de acesso móvel na população</v>
      </c>
      <c r="E42" s="4"/>
      <c r="F42" s="4"/>
      <c r="G42" s="4"/>
      <c r="H42" s="4"/>
      <c r="I42" s="4"/>
      <c r="J42" s="4"/>
      <c r="K42" s="1"/>
      <c r="L42" s="1"/>
      <c r="M42" s="1"/>
      <c r="N42" s="1"/>
      <c r="O42" s="1"/>
    </row>
    <row r="43" spans="2:15" ht="15" customHeight="1">
      <c r="B43" s="1"/>
      <c r="C43" s="30" t="str">
        <f>'Dados Estatísticos'!B579</f>
        <v>Tabela I.24</v>
      </c>
      <c r="D43" s="1272" t="str">
        <f>'Dados Estatísticos'!C579</f>
        <v>Penetração de banda larga móvel activa na população nos Estados Membros da União Europeia</v>
      </c>
      <c r="E43" s="1272"/>
      <c r="F43" s="1272"/>
      <c r="G43" s="1272"/>
      <c r="H43" s="1272"/>
      <c r="I43" s="1272"/>
      <c r="J43" s="1272"/>
      <c r="K43" s="1272"/>
      <c r="L43" s="1272"/>
      <c r="M43" s="1"/>
      <c r="N43" s="1"/>
      <c r="O43" s="1"/>
    </row>
    <row r="44" spans="2:17" ht="15" customHeight="1">
      <c r="B44" s="1"/>
      <c r="C44" s="30" t="str">
        <f>'Dados Estatísticos'!B621</f>
        <v>Tabela I.25</v>
      </c>
      <c r="D44" s="1313" t="str">
        <f>'Dados Estatísticos'!C621</f>
        <v>Penetração na população de banda larga móvel nos Estados Membros da União Europeia - Serviços dedicados a dados (placas, modems, chaves)</v>
      </c>
      <c r="E44" s="1313"/>
      <c r="F44" s="1313"/>
      <c r="G44" s="1313"/>
      <c r="H44" s="1313"/>
      <c r="I44" s="1313"/>
      <c r="J44" s="1313"/>
      <c r="K44" s="1313"/>
      <c r="L44" s="1313"/>
      <c r="M44" s="1313"/>
      <c r="N44" s="1313"/>
      <c r="O44" s="1313"/>
      <c r="P44" s="1313"/>
      <c r="Q44" s="1313"/>
    </row>
    <row r="45" spans="2:15" ht="15" customHeight="1">
      <c r="B45" s="1"/>
      <c r="C45" s="30"/>
      <c r="D45" s="31"/>
      <c r="E45" s="4"/>
      <c r="F45" s="4"/>
      <c r="G45" s="4"/>
      <c r="H45" s="4"/>
      <c r="I45" s="4"/>
      <c r="J45" s="4"/>
      <c r="K45" s="1"/>
      <c r="L45" s="1"/>
      <c r="M45" s="1"/>
      <c r="N45" s="1"/>
      <c r="O45" s="1"/>
    </row>
    <row r="46" spans="2:15" ht="15" customHeight="1">
      <c r="B46" s="1"/>
      <c r="C46" s="29" t="str">
        <f>'Notas Metodológicas | Siglas'!C3</f>
        <v> NOTAS METODOLÓGICAS</v>
      </c>
      <c r="D46" s="31"/>
      <c r="E46" s="4"/>
      <c r="F46" s="4"/>
      <c r="G46" s="4"/>
      <c r="H46" s="4"/>
      <c r="I46" s="4"/>
      <c r="J46" s="4"/>
      <c r="K46" s="1"/>
      <c r="L46" s="1"/>
      <c r="M46" s="1"/>
      <c r="N46" s="1"/>
      <c r="O46" s="1"/>
    </row>
    <row r="47" spans="2:15" ht="15" customHeight="1">
      <c r="B47" s="1"/>
      <c r="C47" s="29" t="str">
        <f>'Notas Metodológicas | Siglas'!_Toc183326322</f>
        <v> SIGLAS E SINAIS CONVENCIONAIS</v>
      </c>
      <c r="D47" s="31"/>
      <c r="E47" s="4"/>
      <c r="F47" s="4"/>
      <c r="G47" s="4"/>
      <c r="H47" s="4"/>
      <c r="I47" s="4"/>
      <c r="J47" s="4"/>
      <c r="K47" s="1"/>
      <c r="L47" s="1"/>
      <c r="M47" s="1"/>
      <c r="N47" s="1"/>
      <c r="O47" s="1"/>
    </row>
    <row r="48" spans="2:15" ht="15" customHeight="1">
      <c r="B48" s="1"/>
      <c r="C48" s="1"/>
      <c r="D48" s="1"/>
      <c r="E48" s="1"/>
      <c r="F48" s="1"/>
      <c r="G48" s="1"/>
      <c r="H48" s="1"/>
      <c r="I48" s="1"/>
      <c r="J48" s="1"/>
      <c r="K48" s="1"/>
      <c r="L48" s="1"/>
      <c r="M48" s="1"/>
      <c r="N48" s="1"/>
      <c r="O48" s="1"/>
    </row>
    <row r="49" spans="14:15" ht="15" customHeight="1">
      <c r="N49" s="1"/>
      <c r="O49" s="1"/>
    </row>
    <row r="50" spans="14:15" ht="15" customHeight="1">
      <c r="N50" s="1"/>
      <c r="O50" s="1"/>
    </row>
    <row r="51" spans="14:15" ht="15" customHeight="1">
      <c r="N51" s="1"/>
      <c r="O51" s="1"/>
    </row>
    <row r="52" spans="14:15" ht="15" customHeight="1">
      <c r="N52" s="1"/>
      <c r="O52" s="1"/>
    </row>
    <row r="53" spans="14:15" ht="15" customHeight="1">
      <c r="N53" s="1"/>
      <c r="O53" s="1"/>
    </row>
    <row r="54" spans="14:15" ht="15" customHeight="1">
      <c r="N54" s="1"/>
      <c r="O54" s="1"/>
    </row>
    <row r="55" spans="14:15" ht="15" customHeight="1">
      <c r="N55" s="1"/>
      <c r="O55" s="1"/>
    </row>
  </sheetData>
  <sheetProtection/>
  <mergeCells count="4">
    <mergeCell ref="D38:I38"/>
    <mergeCell ref="D35:G35"/>
    <mergeCell ref="D44:Q44"/>
    <mergeCell ref="N32:R34"/>
  </mergeCells>
  <hyperlinks>
    <hyperlink ref="D7:E7" location="PT_SC1" display="PT_SC1"/>
    <hyperlink ref="D8" location="PT_SC1.1" display="PT_SC1.1"/>
    <hyperlink ref="D9:F9" location="PT_1" display="PT_1"/>
    <hyperlink ref="D10:E10" location="PT_SC1.2" display="PT_SC1.2"/>
    <hyperlink ref="D11:G11" location="PT_2" display="PT_2"/>
    <hyperlink ref="D12:G12" location="PT_4" display="PT_4"/>
    <hyperlink ref="D13:H13" location="PT_5" display="PT_5"/>
    <hyperlink ref="D14" location="PT_SC1.3" display="PT_SC1.3"/>
    <hyperlink ref="D15:G15" location="PT_6" display="PT_6"/>
    <hyperlink ref="D16:E16" location="PT_SC1.4" display="PT_SC1.4"/>
    <hyperlink ref="D17:G17" location="PT_7" display="PT_7"/>
    <hyperlink ref="D18:F18" location="PT_SC2" display="PT_SC2"/>
    <hyperlink ref="D19" location="PT_SC2.1" display="PT_SC2.1"/>
    <hyperlink ref="D20:F20" location="PT_8" display="PT_8"/>
    <hyperlink ref="D21" location="PT_SC2.2" display="PT_SC2.2"/>
    <hyperlink ref="D22:E22" location="PT_9" display="PT_9"/>
    <hyperlink ref="D23:G23" location="PT_10" display="PT_10"/>
    <hyperlink ref="D24:E24" location="PT_SC2.3" display="PT_SC2.3"/>
    <hyperlink ref="D25:F25" location="PT_11" display="PT_11"/>
    <hyperlink ref="D26:F26" location="PT_12" display="PT_12"/>
    <hyperlink ref="D27:F27" location="PT_13" display="PT_13"/>
    <hyperlink ref="D28:J28" location="PT_SC_3" display="PT_SC_3"/>
    <hyperlink ref="D29:J29" location="PT_14" display="PT_14"/>
    <hyperlink ref="D30:L30" location="PT_15" display="PT_15"/>
    <hyperlink ref="D31:H31" location="PT_16" display="PT_16"/>
    <hyperlink ref="D33" location="PT_SC4.1" display="PT_SC4.1"/>
    <hyperlink ref="D34:F34" location="PT_17" display="PT_17"/>
    <hyperlink ref="D36" location="PT_SC4.2" display="PT_SC4.2"/>
    <hyperlink ref="D37:I37" location="PT_18" display="PT_18"/>
    <hyperlink ref="D39:J39" location="PT_20" display="PT_20"/>
    <hyperlink ref="C46:D46" location="PT_NM" display="PT_NM"/>
    <hyperlink ref="C47:E47" location="PT_SIG" display="PT_SIG"/>
    <hyperlink ref="D41:I41" location="TP_21" display="TP_21"/>
    <hyperlink ref="D42:H42" location="TP_22" display="TP_22"/>
    <hyperlink ref="D38" location="'Dados Estatísticos'!B428" display="'Dados Estatísticos'!B428"/>
    <hyperlink ref="D44" location="'Dados Estatísticos'!C527" display="'Dados Estatísticos'!C527"/>
    <hyperlink ref="D35" location="PT_17" display="Número de prestadores em actividade"/>
    <hyperlink ref="D34" location="'Dados Estatísticos'!B406" display="'Dados Estatísticos'!B406"/>
    <hyperlink ref="D44:Q44" location="'Dados Estatísticos'!B621" display="'Dados Estatísticos'!B621"/>
    <hyperlink ref="D32:F32" location="PT_SC4" display="PT_SC4"/>
    <hyperlink ref="D38:I38" location="'Dados Estatísticos'!B448" display="'Dados Estatísticos'!B448"/>
    <hyperlink ref="D40:L40" location="'Dados Estatísticos'!B504" display="'Dados Estatísticos'!B504"/>
    <hyperlink ref="D43:L43" location="'Dados Estatísticos'!B579" display="'Dados Estatísticos'!B579"/>
    <hyperlink ref="D34:E34" location="'Dados Estatísticos'!B403" display="'Dados Estatísticos'!B403"/>
  </hyperlink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292034"/>
  </sheetPr>
  <dimension ref="A2:IU665"/>
  <sheetViews>
    <sheetView showGridLines="0" tabSelected="1" zoomScaleSheetLayoutView="100" zoomScalePageLayoutView="0" workbookViewId="0" topLeftCell="A1">
      <selection activeCell="A660" sqref="A660"/>
    </sheetView>
  </sheetViews>
  <sheetFormatPr defaultColWidth="8.8515625" defaultRowHeight="15" customHeight="1"/>
  <cols>
    <col min="1" max="1" width="6.421875" style="73" customWidth="1"/>
    <col min="2" max="2" width="12.7109375" style="91" customWidth="1"/>
    <col min="3" max="3" width="22.421875" style="73" customWidth="1"/>
    <col min="4" max="38" width="10.28125" style="73" customWidth="1"/>
    <col min="39" max="16384" width="8.8515625" style="73" customWidth="1"/>
  </cols>
  <sheetData>
    <row r="2" spans="2:13" ht="15" customHeight="1">
      <c r="B2" s="159"/>
      <c r="C2" s="160"/>
      <c r="D2" s="160"/>
      <c r="E2" s="160"/>
      <c r="F2" s="160"/>
      <c r="G2" s="160"/>
      <c r="H2" s="160"/>
      <c r="I2" s="160"/>
      <c r="J2" s="160"/>
      <c r="K2" s="160"/>
      <c r="L2" s="160"/>
      <c r="M2" s="160"/>
    </row>
    <row r="3" spans="2:13" ht="15" customHeight="1">
      <c r="B3" s="161" t="s">
        <v>198</v>
      </c>
      <c r="C3" s="160"/>
      <c r="D3" s="160"/>
      <c r="E3" s="160"/>
      <c r="F3" s="160"/>
      <c r="G3" s="160"/>
      <c r="H3" s="160"/>
      <c r="I3" s="160"/>
      <c r="J3" s="160"/>
      <c r="K3" s="162"/>
      <c r="L3" s="160"/>
      <c r="M3" s="160"/>
    </row>
    <row r="4" spans="2:13" ht="15" customHeight="1">
      <c r="B4" s="163"/>
      <c r="C4" s="160"/>
      <c r="D4" s="160"/>
      <c r="E4" s="160"/>
      <c r="F4" s="160"/>
      <c r="G4" s="160"/>
      <c r="H4" s="160"/>
      <c r="I4" s="160"/>
      <c r="J4" s="160"/>
      <c r="K4" s="162"/>
      <c r="L4" s="160"/>
      <c r="M4" s="160"/>
    </row>
    <row r="5" spans="2:13" ht="15" customHeight="1">
      <c r="B5" s="159"/>
      <c r="C5" s="160"/>
      <c r="D5" s="160"/>
      <c r="E5" s="160"/>
      <c r="F5" s="160"/>
      <c r="G5" s="160"/>
      <c r="H5" s="160"/>
      <c r="I5" s="160"/>
      <c r="J5" s="160"/>
      <c r="K5" s="164"/>
      <c r="L5" s="165"/>
      <c r="M5" s="165"/>
    </row>
    <row r="6" spans="2:13" ht="15" customHeight="1">
      <c r="B6" s="166" t="s">
        <v>15</v>
      </c>
      <c r="C6" s="167" t="s">
        <v>293</v>
      </c>
      <c r="D6" s="168"/>
      <c r="E6" s="168"/>
      <c r="F6" s="168"/>
      <c r="G6" s="168"/>
      <c r="H6" s="168"/>
      <c r="I6" s="168"/>
      <c r="J6" s="168"/>
      <c r="K6" s="168"/>
      <c r="L6" s="168"/>
      <c r="M6" s="165"/>
    </row>
    <row r="7" spans="2:13" ht="15" customHeight="1">
      <c r="B7" s="169"/>
      <c r="C7" s="164"/>
      <c r="D7" s="165"/>
      <c r="E7" s="165"/>
      <c r="F7" s="165"/>
      <c r="G7" s="165"/>
      <c r="H7" s="165"/>
      <c r="I7" s="165"/>
      <c r="J7" s="165"/>
      <c r="K7" s="165"/>
      <c r="L7" s="165"/>
      <c r="M7" s="165"/>
    </row>
    <row r="8" spans="2:13" ht="15" customHeight="1">
      <c r="B8" s="170" t="s">
        <v>211</v>
      </c>
      <c r="C8" s="167" t="s">
        <v>38</v>
      </c>
      <c r="D8" s="168"/>
      <c r="E8" s="168"/>
      <c r="F8" s="168"/>
      <c r="G8" s="168"/>
      <c r="H8" s="165"/>
      <c r="I8" s="165"/>
      <c r="J8" s="165"/>
      <c r="K8" s="165"/>
      <c r="L8" s="165"/>
      <c r="M8" s="160"/>
    </row>
    <row r="9" spans="2:13" ht="15" customHeight="1">
      <c r="B9" s="159"/>
      <c r="C9" s="160"/>
      <c r="D9" s="160"/>
      <c r="E9" s="160"/>
      <c r="F9" s="160"/>
      <c r="G9" s="160"/>
      <c r="H9" s="160"/>
      <c r="I9" s="160"/>
      <c r="J9" s="160"/>
      <c r="K9" s="160"/>
      <c r="L9" s="160"/>
      <c r="M9" s="160"/>
    </row>
    <row r="10" spans="2:14" ht="15" customHeight="1">
      <c r="B10" s="171" t="s">
        <v>10</v>
      </c>
      <c r="C10" s="8" t="s">
        <v>14</v>
      </c>
      <c r="D10" s="8"/>
      <c r="E10" s="8"/>
      <c r="F10" s="8"/>
      <c r="G10" s="172"/>
      <c r="H10" s="172"/>
      <c r="I10" s="172"/>
      <c r="J10" s="172"/>
      <c r="K10" s="172"/>
      <c r="L10" s="172"/>
      <c r="M10" s="172"/>
      <c r="N10" s="74"/>
    </row>
    <row r="11" spans="2:13" s="177" customFormat="1" ht="15" customHeight="1">
      <c r="B11" s="173"/>
      <c r="C11" s="174" t="s">
        <v>300</v>
      </c>
      <c r="D11" s="175"/>
      <c r="E11" s="176"/>
      <c r="F11" s="176"/>
      <c r="G11" s="176"/>
      <c r="H11" s="176"/>
      <c r="I11" s="176"/>
      <c r="J11" s="176"/>
      <c r="K11" s="176"/>
      <c r="L11" s="176"/>
      <c r="M11" s="176"/>
    </row>
    <row r="12" spans="2:14" ht="15" customHeight="1">
      <c r="B12" s="178"/>
      <c r="C12" s="174"/>
      <c r="D12" s="172"/>
      <c r="E12" s="172"/>
      <c r="F12" s="172"/>
      <c r="G12" s="172"/>
      <c r="H12" s="172"/>
      <c r="I12" s="172"/>
      <c r="J12" s="172"/>
      <c r="K12" s="172"/>
      <c r="L12" s="172"/>
      <c r="M12" s="172"/>
      <c r="N12" s="74"/>
    </row>
    <row r="13" spans="2:15" ht="15" customHeight="1">
      <c r="B13" s="178"/>
      <c r="C13" s="179"/>
      <c r="D13" s="81"/>
      <c r="E13" s="81"/>
      <c r="F13" s="44">
        <v>2001</v>
      </c>
      <c r="G13" s="44">
        <v>2002</v>
      </c>
      <c r="H13" s="44">
        <v>2003</v>
      </c>
      <c r="I13" s="44">
        <v>2004</v>
      </c>
      <c r="J13" s="44">
        <v>2005</v>
      </c>
      <c r="K13" s="44">
        <v>2006</v>
      </c>
      <c r="L13" s="44">
        <v>2007</v>
      </c>
      <c r="M13" s="44">
        <v>2008</v>
      </c>
      <c r="N13" s="44">
        <v>2009</v>
      </c>
      <c r="O13" s="65">
        <v>2010</v>
      </c>
    </row>
    <row r="14" spans="2:15" ht="15" customHeight="1">
      <c r="B14" s="178"/>
      <c r="C14" s="180"/>
      <c r="D14" s="181"/>
      <c r="E14" s="181"/>
      <c r="F14" s="182"/>
      <c r="G14" s="182"/>
      <c r="H14" s="182"/>
      <c r="I14" s="182"/>
      <c r="J14" s="182"/>
      <c r="K14" s="182"/>
      <c r="L14" s="183"/>
      <c r="M14" s="183"/>
      <c r="O14" s="184"/>
    </row>
    <row r="15" spans="2:15" ht="15" customHeight="1">
      <c r="B15" s="178"/>
      <c r="C15" s="650" t="s">
        <v>17</v>
      </c>
      <c r="D15" s="651"/>
      <c r="E15" s="651"/>
      <c r="F15" s="187">
        <v>24</v>
      </c>
      <c r="G15" s="187">
        <v>27</v>
      </c>
      <c r="H15" s="187">
        <v>26</v>
      </c>
      <c r="I15" s="187">
        <v>21</v>
      </c>
      <c r="J15" s="187">
        <v>22</v>
      </c>
      <c r="K15" s="187">
        <v>23</v>
      </c>
      <c r="L15" s="188">
        <v>25</v>
      </c>
      <c r="M15" s="188">
        <v>24</v>
      </c>
      <c r="N15" s="188">
        <v>25</v>
      </c>
      <c r="O15" s="189">
        <v>25</v>
      </c>
    </row>
    <row r="16" spans="2:15" ht="15" customHeight="1">
      <c r="B16" s="178"/>
      <c r="C16" s="652"/>
      <c r="D16" s="653"/>
      <c r="E16" s="653"/>
      <c r="F16" s="191"/>
      <c r="G16" s="191"/>
      <c r="H16" s="191"/>
      <c r="I16" s="191"/>
      <c r="J16" s="191"/>
      <c r="K16" s="191"/>
      <c r="L16" s="192"/>
      <c r="M16" s="192"/>
      <c r="N16" s="192"/>
      <c r="O16" s="193"/>
    </row>
    <row r="17" spans="2:15" ht="15" customHeight="1">
      <c r="B17" s="178"/>
      <c r="C17" s="650" t="s">
        <v>390</v>
      </c>
      <c r="D17" s="651"/>
      <c r="E17" s="651"/>
      <c r="F17" s="187">
        <v>14</v>
      </c>
      <c r="G17" s="187">
        <v>13</v>
      </c>
      <c r="H17" s="187">
        <v>12</v>
      </c>
      <c r="I17" s="187">
        <v>12</v>
      </c>
      <c r="J17" s="187">
        <v>14</v>
      </c>
      <c r="K17" s="187">
        <v>13</v>
      </c>
      <c r="L17" s="188">
        <v>17</v>
      </c>
      <c r="M17" s="188">
        <v>17</v>
      </c>
      <c r="N17" s="188">
        <v>17</v>
      </c>
      <c r="O17" s="89">
        <v>17</v>
      </c>
    </row>
    <row r="18" spans="2:17" s="197" customFormat="1" ht="15" customHeight="1">
      <c r="B18" s="194"/>
      <c r="C18" s="654" t="s">
        <v>206</v>
      </c>
      <c r="D18" s="653"/>
      <c r="E18" s="653"/>
      <c r="F18" s="191">
        <v>8</v>
      </c>
      <c r="G18" s="191">
        <v>7</v>
      </c>
      <c r="H18" s="191">
        <v>7</v>
      </c>
      <c r="I18" s="191">
        <v>7</v>
      </c>
      <c r="J18" s="191">
        <v>10</v>
      </c>
      <c r="K18" s="191">
        <v>9</v>
      </c>
      <c r="L18" s="192">
        <v>11</v>
      </c>
      <c r="M18" s="192">
        <v>11</v>
      </c>
      <c r="N18" s="192">
        <v>10</v>
      </c>
      <c r="O18" s="195">
        <v>10</v>
      </c>
      <c r="P18" s="196"/>
      <c r="Q18" s="196"/>
    </row>
    <row r="19" spans="2:17" s="197" customFormat="1" ht="15" customHeight="1">
      <c r="B19" s="194"/>
      <c r="C19" s="654" t="s">
        <v>204</v>
      </c>
      <c r="D19" s="653"/>
      <c r="E19" s="653"/>
      <c r="F19" s="191">
        <v>2</v>
      </c>
      <c r="G19" s="191">
        <v>3</v>
      </c>
      <c r="H19" s="191">
        <v>2</v>
      </c>
      <c r="I19" s="191">
        <v>2</v>
      </c>
      <c r="J19" s="191">
        <v>1</v>
      </c>
      <c r="K19" s="191">
        <v>2</v>
      </c>
      <c r="L19" s="192">
        <v>5</v>
      </c>
      <c r="M19" s="192">
        <v>5</v>
      </c>
      <c r="N19" s="192">
        <v>6</v>
      </c>
      <c r="O19" s="195">
        <v>6</v>
      </c>
      <c r="P19" s="196"/>
      <c r="Q19" s="196"/>
    </row>
    <row r="20" spans="2:17" ht="15" customHeight="1">
      <c r="B20" s="178"/>
      <c r="C20" s="654" t="s">
        <v>205</v>
      </c>
      <c r="D20" s="653"/>
      <c r="E20" s="653"/>
      <c r="F20" s="191">
        <v>4</v>
      </c>
      <c r="G20" s="191">
        <v>3</v>
      </c>
      <c r="H20" s="191">
        <v>3</v>
      </c>
      <c r="I20" s="191">
        <v>3</v>
      </c>
      <c r="J20" s="191">
        <v>3</v>
      </c>
      <c r="K20" s="191">
        <v>2</v>
      </c>
      <c r="L20" s="198">
        <v>1</v>
      </c>
      <c r="M20" s="198">
        <v>1</v>
      </c>
      <c r="N20" s="198">
        <v>1</v>
      </c>
      <c r="O20" s="195">
        <v>1</v>
      </c>
      <c r="P20" s="196"/>
      <c r="Q20" s="196"/>
    </row>
    <row r="21" spans="2:15" ht="15" customHeight="1">
      <c r="B21" s="178"/>
      <c r="C21" s="652"/>
      <c r="D21" s="653"/>
      <c r="E21" s="653"/>
      <c r="F21" s="191"/>
      <c r="G21" s="191"/>
      <c r="H21" s="191"/>
      <c r="I21" s="191"/>
      <c r="J21" s="191"/>
      <c r="K21" s="191"/>
      <c r="L21" s="198"/>
      <c r="M21" s="198"/>
      <c r="N21" s="198"/>
      <c r="O21" s="195"/>
    </row>
    <row r="22" spans="2:19" ht="15" customHeight="1">
      <c r="B22" s="178"/>
      <c r="C22" s="1348" t="s">
        <v>291</v>
      </c>
      <c r="D22" s="1349"/>
      <c r="E22" s="1349"/>
      <c r="F22" s="1316" t="s">
        <v>372</v>
      </c>
      <c r="G22" s="1316" t="s">
        <v>372</v>
      </c>
      <c r="H22" s="1316" t="s">
        <v>372</v>
      </c>
      <c r="I22" s="1316" t="s">
        <v>372</v>
      </c>
      <c r="J22" s="1350" t="s">
        <v>9</v>
      </c>
      <c r="K22" s="1350" t="s">
        <v>9</v>
      </c>
      <c r="L22" s="1350">
        <v>6</v>
      </c>
      <c r="M22" s="1350">
        <v>9</v>
      </c>
      <c r="N22" s="1350">
        <v>6</v>
      </c>
      <c r="O22" s="1351">
        <v>5</v>
      </c>
      <c r="P22" s="153"/>
      <c r="Q22" s="153"/>
      <c r="R22" s="153"/>
      <c r="S22" s="153"/>
    </row>
    <row r="23" spans="2:19" ht="15" customHeight="1">
      <c r="B23" s="178"/>
      <c r="C23" s="1348"/>
      <c r="D23" s="1349"/>
      <c r="E23" s="1349"/>
      <c r="F23" s="1316"/>
      <c r="G23" s="1316"/>
      <c r="H23" s="1316"/>
      <c r="I23" s="1316"/>
      <c r="J23" s="1350"/>
      <c r="K23" s="1350"/>
      <c r="L23" s="1350"/>
      <c r="M23" s="1350"/>
      <c r="N23" s="1350"/>
      <c r="O23" s="1351"/>
      <c r="P23" s="153"/>
      <c r="Q23" s="153"/>
      <c r="R23" s="153"/>
      <c r="S23" s="153"/>
    </row>
    <row r="24" spans="2:19" ht="15" customHeight="1">
      <c r="B24" s="178"/>
      <c r="C24" s="650"/>
      <c r="D24" s="653"/>
      <c r="E24" s="653"/>
      <c r="F24" s="96"/>
      <c r="G24" s="96"/>
      <c r="H24" s="96"/>
      <c r="I24" s="96"/>
      <c r="J24" s="116"/>
      <c r="K24" s="116"/>
      <c r="L24" s="198"/>
      <c r="M24" s="198"/>
      <c r="N24" s="198"/>
      <c r="O24" s="195"/>
      <c r="P24" s="153"/>
      <c r="Q24" s="153"/>
      <c r="R24" s="153"/>
      <c r="S24" s="153"/>
    </row>
    <row r="25" spans="2:19" ht="15" customHeight="1">
      <c r="B25" s="178"/>
      <c r="C25" s="1348" t="s">
        <v>292</v>
      </c>
      <c r="D25" s="1349"/>
      <c r="E25" s="1349"/>
      <c r="F25" s="1316" t="s">
        <v>372</v>
      </c>
      <c r="G25" s="1316" t="s">
        <v>372</v>
      </c>
      <c r="H25" s="1316" t="s">
        <v>372</v>
      </c>
      <c r="I25" s="1316" t="s">
        <v>372</v>
      </c>
      <c r="J25" s="1316" t="s">
        <v>372</v>
      </c>
      <c r="K25" s="1350" t="s">
        <v>9</v>
      </c>
      <c r="L25" s="1350">
        <v>6</v>
      </c>
      <c r="M25" s="1350">
        <v>6</v>
      </c>
      <c r="N25" s="1350">
        <v>8</v>
      </c>
      <c r="O25" s="1351">
        <v>10</v>
      </c>
      <c r="P25" s="153"/>
      <c r="Q25" s="153"/>
      <c r="R25" s="153"/>
      <c r="S25" s="153"/>
    </row>
    <row r="26" spans="2:19" ht="15" customHeight="1">
      <c r="B26" s="178"/>
      <c r="C26" s="1348"/>
      <c r="D26" s="1349"/>
      <c r="E26" s="1349"/>
      <c r="F26" s="1316"/>
      <c r="G26" s="1316"/>
      <c r="H26" s="1316"/>
      <c r="I26" s="1316"/>
      <c r="J26" s="1316"/>
      <c r="K26" s="1350"/>
      <c r="L26" s="1350"/>
      <c r="M26" s="1350"/>
      <c r="N26" s="1350"/>
      <c r="O26" s="1351"/>
      <c r="P26" s="153"/>
      <c r="Q26" s="153"/>
      <c r="R26" s="153"/>
      <c r="S26" s="153"/>
    </row>
    <row r="27" spans="2:19" ht="15" customHeight="1">
      <c r="B27" s="178"/>
      <c r="C27" s="199"/>
      <c r="D27" s="200"/>
      <c r="E27" s="200"/>
      <c r="F27" s="201"/>
      <c r="G27" s="201"/>
      <c r="H27" s="201"/>
      <c r="I27" s="201"/>
      <c r="J27" s="201"/>
      <c r="K27" s="201"/>
      <c r="L27" s="202"/>
      <c r="M27" s="202"/>
      <c r="N27" s="202"/>
      <c r="O27" s="203"/>
      <c r="P27" s="153"/>
      <c r="Q27" s="153"/>
      <c r="R27" s="153"/>
      <c r="S27" s="153"/>
    </row>
    <row r="28" spans="2:19" ht="15" customHeight="1">
      <c r="B28" s="178"/>
      <c r="C28" s="181"/>
      <c r="D28" s="181"/>
      <c r="E28" s="181"/>
      <c r="F28" s="181"/>
      <c r="G28" s="182"/>
      <c r="H28" s="182"/>
      <c r="I28" s="182"/>
      <c r="J28" s="182"/>
      <c r="K28" s="182"/>
      <c r="L28" s="182"/>
      <c r="M28" s="172"/>
      <c r="N28" s="204"/>
      <c r="O28" s="153"/>
      <c r="P28" s="153"/>
      <c r="Q28" s="153"/>
      <c r="R28" s="153"/>
      <c r="S28" s="153"/>
    </row>
    <row r="29" spans="2:19" ht="15" customHeight="1">
      <c r="B29" s="178"/>
      <c r="C29" s="1326" t="s">
        <v>389</v>
      </c>
      <c r="D29" s="1326"/>
      <c r="E29" s="1326"/>
      <c r="F29" s="1326"/>
      <c r="G29" s="1326"/>
      <c r="H29" s="1326"/>
      <c r="I29" s="1326"/>
      <c r="J29" s="1326"/>
      <c r="K29" s="1326"/>
      <c r="L29" s="1326"/>
      <c r="M29" s="1326"/>
      <c r="N29" s="1326"/>
      <c r="O29" s="1326"/>
      <c r="P29" s="153"/>
      <c r="Q29" s="153"/>
      <c r="R29" s="153"/>
      <c r="S29" s="153"/>
    </row>
    <row r="30" spans="2:15" ht="15" customHeight="1">
      <c r="B30" s="178"/>
      <c r="C30" s="1326" t="s">
        <v>391</v>
      </c>
      <c r="D30" s="1326"/>
      <c r="E30" s="1326"/>
      <c r="F30" s="1326"/>
      <c r="G30" s="1326"/>
      <c r="H30" s="1326"/>
      <c r="I30" s="1326"/>
      <c r="J30" s="1326"/>
      <c r="K30" s="1326"/>
      <c r="L30" s="1326"/>
      <c r="M30" s="1326"/>
      <c r="N30" s="1326"/>
      <c r="O30" s="1326"/>
    </row>
    <row r="31" spans="2:15" ht="15" customHeight="1">
      <c r="B31" s="178"/>
      <c r="C31" s="205" t="s">
        <v>401</v>
      </c>
      <c r="D31" s="172"/>
      <c r="E31" s="172"/>
      <c r="F31" s="172"/>
      <c r="G31" s="51"/>
      <c r="H31" s="51"/>
      <c r="I31" s="51"/>
      <c r="J31" s="51"/>
      <c r="K31" s="51"/>
      <c r="L31" s="51"/>
      <c r="M31" s="51"/>
      <c r="N31" s="60"/>
      <c r="O31" s="204"/>
    </row>
    <row r="32" spans="2:14" ht="15" customHeight="1">
      <c r="B32" s="178"/>
      <c r="C32" s="206"/>
      <c r="D32" s="172"/>
      <c r="E32" s="172"/>
      <c r="F32" s="172"/>
      <c r="G32" s="52"/>
      <c r="H32" s="52"/>
      <c r="I32" s="52"/>
      <c r="J32" s="52"/>
      <c r="K32" s="52"/>
      <c r="L32" s="52"/>
      <c r="M32" s="52"/>
      <c r="N32" s="52"/>
    </row>
    <row r="33" spans="2:14" ht="15" customHeight="1">
      <c r="B33" s="178"/>
      <c r="C33" s="206"/>
      <c r="D33" s="172"/>
      <c r="E33" s="172"/>
      <c r="F33" s="172"/>
      <c r="G33" s="52"/>
      <c r="H33" s="52"/>
      <c r="I33" s="52"/>
      <c r="J33" s="52"/>
      <c r="K33" s="52"/>
      <c r="L33" s="52"/>
      <c r="M33" s="52"/>
      <c r="N33" s="52"/>
    </row>
    <row r="34" spans="2:14" ht="15" customHeight="1">
      <c r="B34" s="178"/>
      <c r="C34" s="205"/>
      <c r="D34" s="172"/>
      <c r="E34" s="172"/>
      <c r="F34" s="172"/>
      <c r="G34" s="52"/>
      <c r="H34" s="52"/>
      <c r="I34" s="52"/>
      <c r="J34" s="52"/>
      <c r="K34" s="52"/>
      <c r="L34" s="52"/>
      <c r="M34" s="52"/>
      <c r="N34" s="52"/>
    </row>
    <row r="35" spans="2:23" ht="15" customHeight="1">
      <c r="B35" s="170" t="s">
        <v>56</v>
      </c>
      <c r="C35" s="167" t="s">
        <v>295</v>
      </c>
      <c r="D35" s="207"/>
      <c r="E35" s="208"/>
      <c r="F35" s="208"/>
      <c r="G35" s="208"/>
      <c r="H35" s="209"/>
      <c r="I35" s="210"/>
      <c r="J35" s="210"/>
      <c r="K35" s="210"/>
      <c r="L35" s="210"/>
      <c r="M35" s="210"/>
      <c r="N35" s="74"/>
      <c r="Q35" s="268"/>
      <c r="R35" s="268"/>
      <c r="S35" s="268"/>
      <c r="T35" s="268"/>
      <c r="U35" s="268"/>
      <c r="V35" s="268"/>
      <c r="W35" s="268"/>
    </row>
    <row r="36" spans="2:23" ht="15" customHeight="1">
      <c r="B36" s="178"/>
      <c r="C36" s="172"/>
      <c r="D36" s="172"/>
      <c r="E36" s="172"/>
      <c r="F36" s="172"/>
      <c r="G36" s="172"/>
      <c r="H36" s="172"/>
      <c r="I36" s="172"/>
      <c r="J36" s="210"/>
      <c r="K36" s="172"/>
      <c r="L36" s="172"/>
      <c r="M36" s="172"/>
      <c r="N36" s="74"/>
      <c r="Q36" s="268"/>
      <c r="R36" s="268"/>
      <c r="S36" s="268"/>
      <c r="T36" s="268"/>
      <c r="U36" s="268"/>
      <c r="V36" s="268"/>
      <c r="W36" s="268"/>
    </row>
    <row r="37" spans="2:23" ht="15" customHeight="1">
      <c r="B37" s="171" t="s">
        <v>11</v>
      </c>
      <c r="C37" s="8" t="s">
        <v>294</v>
      </c>
      <c r="D37" s="172"/>
      <c r="E37" s="211"/>
      <c r="F37" s="211"/>
      <c r="G37" s="211"/>
      <c r="H37" s="211"/>
      <c r="I37" s="211"/>
      <c r="J37" s="211"/>
      <c r="K37" s="212"/>
      <c r="L37" s="212"/>
      <c r="M37" s="172"/>
      <c r="N37" s="74"/>
      <c r="Q37" s="268"/>
      <c r="R37" s="268"/>
      <c r="S37" s="268"/>
      <c r="T37" s="268"/>
      <c r="U37" s="268"/>
      <c r="V37" s="268"/>
      <c r="W37" s="268"/>
    </row>
    <row r="38" spans="2:23" s="177" customFormat="1" ht="15" customHeight="1">
      <c r="B38" s="213"/>
      <c r="C38" s="174" t="s">
        <v>307</v>
      </c>
      <c r="D38" s="175"/>
      <c r="E38" s="214"/>
      <c r="F38" s="214"/>
      <c r="G38" s="214"/>
      <c r="H38" s="214"/>
      <c r="I38" s="214"/>
      <c r="J38" s="214"/>
      <c r="K38" s="215"/>
      <c r="L38" s="215"/>
      <c r="M38" s="176"/>
      <c r="Q38" s="1232"/>
      <c r="R38" s="1232"/>
      <c r="S38" s="1232"/>
      <c r="T38" s="1232"/>
      <c r="U38" s="1232"/>
      <c r="V38" s="274"/>
      <c r="W38" s="274"/>
    </row>
    <row r="39" spans="2:26" ht="15" customHeight="1">
      <c r="B39" s="216"/>
      <c r="C39" s="217"/>
      <c r="D39" s="172"/>
      <c r="E39" s="211"/>
      <c r="F39" s="211"/>
      <c r="G39" s="211"/>
      <c r="H39" s="211"/>
      <c r="I39" s="211"/>
      <c r="J39" s="211"/>
      <c r="K39" s="212"/>
      <c r="L39" s="212"/>
      <c r="M39" s="172"/>
      <c r="N39" s="74"/>
      <c r="Q39" s="294"/>
      <c r="R39" s="294"/>
      <c r="S39" s="294"/>
      <c r="T39" s="294"/>
      <c r="U39" s="294"/>
      <c r="V39" s="294"/>
      <c r="W39" s="294"/>
      <c r="X39" s="218"/>
      <c r="Y39" s="218"/>
      <c r="Z39" s="218"/>
    </row>
    <row r="40" spans="2:23" ht="15" customHeight="1">
      <c r="B40" s="216"/>
      <c r="C40" s="219"/>
      <c r="D40" s="220"/>
      <c r="E40" s="221"/>
      <c r="F40" s="44">
        <v>2001</v>
      </c>
      <c r="G40" s="44">
        <v>2002</v>
      </c>
      <c r="H40" s="44">
        <v>2003</v>
      </c>
      <c r="I40" s="44">
        <v>2004</v>
      </c>
      <c r="J40" s="44">
        <v>2005</v>
      </c>
      <c r="K40" s="44">
        <v>2006</v>
      </c>
      <c r="L40" s="44">
        <v>2007</v>
      </c>
      <c r="M40" s="44">
        <v>2008</v>
      </c>
      <c r="N40" s="44">
        <v>2009</v>
      </c>
      <c r="O40" s="65">
        <v>2010</v>
      </c>
      <c r="P40" s="222"/>
      <c r="Q40" s="1234"/>
      <c r="R40" s="1234"/>
      <c r="S40" s="294"/>
      <c r="T40" s="1234"/>
      <c r="U40" s="1234"/>
      <c r="V40" s="268"/>
      <c r="W40" s="268"/>
    </row>
    <row r="41" spans="2:23" ht="15" customHeight="1">
      <c r="B41" s="216"/>
      <c r="C41" s="223"/>
      <c r="D41" s="224"/>
      <c r="E41" s="225"/>
      <c r="F41" s="226"/>
      <c r="G41" s="226"/>
      <c r="H41" s="226"/>
      <c r="I41" s="226"/>
      <c r="J41" s="227"/>
      <c r="K41" s="227"/>
      <c r="L41" s="228"/>
      <c r="M41" s="228"/>
      <c r="O41" s="229"/>
      <c r="Q41" s="1253"/>
      <c r="R41" s="1253"/>
      <c r="S41" s="1253"/>
      <c r="T41" s="1253"/>
      <c r="U41" s="1253"/>
      <c r="V41" s="268"/>
      <c r="W41" s="268"/>
    </row>
    <row r="42" spans="2:21" ht="15" customHeight="1">
      <c r="B42" s="216"/>
      <c r="C42" s="45" t="s">
        <v>392</v>
      </c>
      <c r="D42" s="231"/>
      <c r="E42" s="232"/>
      <c r="F42" s="76">
        <v>4385.454</v>
      </c>
      <c r="G42" s="76">
        <v>4350.528</v>
      </c>
      <c r="H42" s="76">
        <v>4281.119</v>
      </c>
      <c r="I42" s="76">
        <v>4238.27</v>
      </c>
      <c r="J42" s="77">
        <v>4235.797</v>
      </c>
      <c r="K42" s="77">
        <v>4241.779</v>
      </c>
      <c r="L42" s="77">
        <v>4213.767</v>
      </c>
      <c r="M42" s="77">
        <v>4160.159</v>
      </c>
      <c r="N42" s="77">
        <v>4343.25</v>
      </c>
      <c r="O42" s="233">
        <v>4484.498</v>
      </c>
      <c r="Q42" s="230"/>
      <c r="R42" s="230"/>
      <c r="S42" s="230"/>
      <c r="T42" s="230"/>
      <c r="U42" s="230"/>
    </row>
    <row r="43" spans="2:21" ht="15" customHeight="1">
      <c r="B43" s="216"/>
      <c r="C43" s="650"/>
      <c r="D43" s="186"/>
      <c r="E43" s="234"/>
      <c r="F43" s="235"/>
      <c r="G43" s="235"/>
      <c r="H43" s="235"/>
      <c r="I43" s="235"/>
      <c r="J43" s="236"/>
      <c r="K43" s="236"/>
      <c r="L43" s="236"/>
      <c r="M43" s="236"/>
      <c r="N43" s="236"/>
      <c r="O43" s="237"/>
      <c r="P43" s="238"/>
      <c r="Q43" s="230"/>
      <c r="R43" s="230"/>
      <c r="S43" s="230"/>
      <c r="T43" s="230"/>
      <c r="U43" s="230"/>
    </row>
    <row r="44" spans="2:21" ht="15" customHeight="1">
      <c r="B44" s="216"/>
      <c r="C44" s="650" t="s">
        <v>57</v>
      </c>
      <c r="D44" s="186"/>
      <c r="E44" s="234"/>
      <c r="F44" s="235">
        <v>4292.397</v>
      </c>
      <c r="G44" s="235">
        <v>4266.451</v>
      </c>
      <c r="H44" s="235">
        <v>4197.138</v>
      </c>
      <c r="I44" s="235">
        <v>4146.698</v>
      </c>
      <c r="J44" s="236">
        <v>4129.555</v>
      </c>
      <c r="K44" s="236">
        <v>4135.836</v>
      </c>
      <c r="L44" s="236">
        <v>4108.651</v>
      </c>
      <c r="M44" s="236">
        <v>4054.053</v>
      </c>
      <c r="N44" s="236">
        <v>4221.342</v>
      </c>
      <c r="O44" s="239">
        <v>4389.649</v>
      </c>
      <c r="P44" s="238"/>
      <c r="Q44" s="230"/>
      <c r="R44" s="230"/>
      <c r="S44" s="230"/>
      <c r="T44" s="230"/>
      <c r="U44" s="230"/>
    </row>
    <row r="45" spans="2:21" ht="15" customHeight="1">
      <c r="B45" s="216"/>
      <c r="C45" s="652"/>
      <c r="D45" s="190"/>
      <c r="E45" s="240"/>
      <c r="F45" s="241"/>
      <c r="G45" s="241"/>
      <c r="H45" s="241"/>
      <c r="I45" s="241"/>
      <c r="J45" s="242"/>
      <c r="K45" s="242"/>
      <c r="L45" s="242"/>
      <c r="M45" s="242"/>
      <c r="N45" s="242"/>
      <c r="O45" s="237"/>
      <c r="P45" s="238"/>
      <c r="Q45" s="230"/>
      <c r="R45" s="230"/>
      <c r="S45" s="230"/>
      <c r="T45" s="230"/>
      <c r="U45" s="230"/>
    </row>
    <row r="46" spans="2:21" s="197" customFormat="1" ht="15" customHeight="1">
      <c r="B46" s="243"/>
      <c r="C46" s="654" t="s">
        <v>270</v>
      </c>
      <c r="D46" s="190"/>
      <c r="E46" s="240"/>
      <c r="F46" s="241">
        <v>3424.387</v>
      </c>
      <c r="G46" s="241">
        <v>3248.352</v>
      </c>
      <c r="H46" s="241">
        <v>3157.524</v>
      </c>
      <c r="I46" s="241">
        <v>3096.273</v>
      </c>
      <c r="J46" s="242">
        <v>3001.825</v>
      </c>
      <c r="K46" s="242">
        <v>2849.925</v>
      </c>
      <c r="L46" s="242">
        <v>2631.05</v>
      </c>
      <c r="M46" s="242">
        <v>2396.944</v>
      </c>
      <c r="N46" s="242">
        <v>2280.053</v>
      </c>
      <c r="O46" s="237">
        <v>2148.522</v>
      </c>
      <c r="Q46" s="244"/>
      <c r="R46" s="244"/>
      <c r="S46" s="244"/>
      <c r="T46" s="230"/>
      <c r="U46" s="244"/>
    </row>
    <row r="47" spans="2:21" s="245" customFormat="1" ht="15" customHeight="1">
      <c r="B47" s="216"/>
      <c r="C47" s="654" t="s">
        <v>394</v>
      </c>
      <c r="D47" s="190"/>
      <c r="E47" s="240"/>
      <c r="F47" s="241">
        <v>809.693</v>
      </c>
      <c r="G47" s="241">
        <v>860.949</v>
      </c>
      <c r="H47" s="241">
        <v>859.93</v>
      </c>
      <c r="I47" s="241">
        <v>853.163</v>
      </c>
      <c r="J47" s="242">
        <v>832.819</v>
      </c>
      <c r="K47" s="242">
        <v>823.238</v>
      </c>
      <c r="L47" s="242">
        <v>812.809</v>
      </c>
      <c r="M47" s="242">
        <v>763.29</v>
      </c>
      <c r="N47" s="242">
        <v>708.93</v>
      </c>
      <c r="O47" s="237">
        <v>669.455</v>
      </c>
      <c r="Q47" s="246"/>
      <c r="R47" s="246"/>
      <c r="S47" s="246"/>
      <c r="T47" s="230"/>
      <c r="U47" s="246"/>
    </row>
    <row r="48" spans="2:21" s="197" customFormat="1" ht="15" customHeight="1">
      <c r="B48" s="243"/>
      <c r="C48" s="1191" t="s">
        <v>271</v>
      </c>
      <c r="D48" s="190"/>
      <c r="E48" s="240"/>
      <c r="F48" s="241">
        <v>480.196</v>
      </c>
      <c r="G48" s="241">
        <v>533.334</v>
      </c>
      <c r="H48" s="241">
        <v>540.108</v>
      </c>
      <c r="I48" s="241">
        <v>533.052</v>
      </c>
      <c r="J48" s="242">
        <v>524.762</v>
      </c>
      <c r="K48" s="242">
        <v>511.026</v>
      </c>
      <c r="L48" s="242">
        <v>494.106</v>
      </c>
      <c r="M48" s="242">
        <v>467.812</v>
      </c>
      <c r="N48" s="242">
        <v>423.58</v>
      </c>
      <c r="O48" s="237">
        <v>385.152</v>
      </c>
      <c r="P48" s="153"/>
      <c r="Q48" s="244"/>
      <c r="R48" s="244"/>
      <c r="S48" s="244"/>
      <c r="T48" s="230"/>
      <c r="U48" s="244"/>
    </row>
    <row r="49" spans="2:21" s="245" customFormat="1" ht="15" customHeight="1">
      <c r="B49" s="216"/>
      <c r="C49" s="1191" t="s">
        <v>272</v>
      </c>
      <c r="D49" s="190"/>
      <c r="E49" s="240"/>
      <c r="F49" s="247">
        <v>321.18</v>
      </c>
      <c r="G49" s="247">
        <v>323.25</v>
      </c>
      <c r="H49" s="247">
        <v>316.98</v>
      </c>
      <c r="I49" s="247">
        <v>316.14</v>
      </c>
      <c r="J49" s="248">
        <v>302.49</v>
      </c>
      <c r="K49" s="248">
        <v>305.955</v>
      </c>
      <c r="L49" s="248">
        <v>313.485</v>
      </c>
      <c r="M49" s="248">
        <v>293.13</v>
      </c>
      <c r="N49" s="248">
        <v>282.585</v>
      </c>
      <c r="O49" s="249">
        <v>279.45</v>
      </c>
      <c r="P49" s="153"/>
      <c r="Q49" s="246"/>
      <c r="R49" s="246"/>
      <c r="S49" s="246"/>
      <c r="T49" s="230"/>
      <c r="U49" s="246"/>
    </row>
    <row r="50" spans="2:21" s="197" customFormat="1" ht="15" customHeight="1">
      <c r="B50" s="250"/>
      <c r="C50" s="1191" t="s">
        <v>273</v>
      </c>
      <c r="D50" s="190"/>
      <c r="E50" s="240"/>
      <c r="F50" s="108">
        <v>3.127</v>
      </c>
      <c r="G50" s="108">
        <v>1.905</v>
      </c>
      <c r="H50" s="108">
        <v>1.402</v>
      </c>
      <c r="I50" s="108">
        <v>2.861</v>
      </c>
      <c r="J50" s="109">
        <v>4.585</v>
      </c>
      <c r="K50" s="109">
        <v>5.347</v>
      </c>
      <c r="L50" s="109">
        <v>4.227</v>
      </c>
      <c r="M50" s="109">
        <v>1.099</v>
      </c>
      <c r="N50" s="109">
        <v>0.969</v>
      </c>
      <c r="O50" s="251">
        <v>0.772</v>
      </c>
      <c r="P50" s="153"/>
      <c r="Q50" s="244"/>
      <c r="R50" s="244"/>
      <c r="S50" s="244"/>
      <c r="T50" s="230"/>
      <c r="U50" s="244"/>
    </row>
    <row r="51" spans="2:21" s="245" customFormat="1" ht="15" customHeight="1">
      <c r="B51" s="90"/>
      <c r="C51" s="1191" t="s">
        <v>396</v>
      </c>
      <c r="D51" s="190"/>
      <c r="E51" s="240"/>
      <c r="F51" s="108">
        <v>5.19</v>
      </c>
      <c r="G51" s="108">
        <v>2.46</v>
      </c>
      <c r="H51" s="108">
        <v>1.44</v>
      </c>
      <c r="I51" s="108">
        <v>1.11</v>
      </c>
      <c r="J51" s="109">
        <v>0.982</v>
      </c>
      <c r="K51" s="109">
        <v>0.91</v>
      </c>
      <c r="L51" s="109">
        <v>0.991</v>
      </c>
      <c r="M51" s="109">
        <v>1.249</v>
      </c>
      <c r="N51" s="109">
        <v>1.796</v>
      </c>
      <c r="O51" s="251">
        <v>4.081</v>
      </c>
      <c r="P51" s="153"/>
      <c r="Q51" s="246"/>
      <c r="R51" s="246"/>
      <c r="S51" s="246"/>
      <c r="T51" s="230"/>
      <c r="U51" s="246"/>
    </row>
    <row r="52" spans="2:21" s="245" customFormat="1" ht="15" customHeight="1">
      <c r="B52" s="90"/>
      <c r="C52" s="654" t="s">
        <v>274</v>
      </c>
      <c r="D52" s="190"/>
      <c r="E52" s="240"/>
      <c r="F52" s="241">
        <v>0</v>
      </c>
      <c r="G52" s="241">
        <v>0</v>
      </c>
      <c r="H52" s="241">
        <v>0</v>
      </c>
      <c r="I52" s="241">
        <v>0</v>
      </c>
      <c r="J52" s="242">
        <v>71.545</v>
      </c>
      <c r="K52" s="242">
        <v>211.215</v>
      </c>
      <c r="L52" s="242">
        <v>364.888</v>
      </c>
      <c r="M52" s="242">
        <v>399.52</v>
      </c>
      <c r="N52" s="242">
        <v>424.149</v>
      </c>
      <c r="O52" s="237">
        <v>444.586</v>
      </c>
      <c r="Q52" s="246"/>
      <c r="R52" s="246"/>
      <c r="S52" s="246"/>
      <c r="T52" s="230"/>
      <c r="U52" s="246"/>
    </row>
    <row r="53" spans="2:21" s="245" customFormat="1" ht="15" customHeight="1">
      <c r="B53" s="90"/>
      <c r="C53" s="654" t="s">
        <v>399</v>
      </c>
      <c r="D53" s="190"/>
      <c r="E53" s="240"/>
      <c r="F53" s="241">
        <v>58.317</v>
      </c>
      <c r="G53" s="241">
        <v>157.15</v>
      </c>
      <c r="H53" s="241">
        <v>179.684</v>
      </c>
      <c r="I53" s="241">
        <v>197.262</v>
      </c>
      <c r="J53" s="242">
        <v>223.366</v>
      </c>
      <c r="K53" s="242">
        <v>251.458</v>
      </c>
      <c r="L53" s="242">
        <v>299.904</v>
      </c>
      <c r="M53" s="242">
        <v>494.299</v>
      </c>
      <c r="N53" s="242">
        <v>808.21</v>
      </c>
      <c r="O53" s="253">
        <v>1127.086</v>
      </c>
      <c r="P53" s="153"/>
      <c r="Q53" s="246"/>
      <c r="R53" s="246"/>
      <c r="S53" s="246"/>
      <c r="T53" s="230"/>
      <c r="U53" s="246"/>
    </row>
    <row r="54" spans="2:21" s="245" customFormat="1" ht="15" customHeight="1">
      <c r="B54" s="90"/>
      <c r="C54" s="652"/>
      <c r="D54" s="190"/>
      <c r="E54" s="240"/>
      <c r="F54" s="241"/>
      <c r="G54" s="241"/>
      <c r="H54" s="241"/>
      <c r="I54" s="241"/>
      <c r="J54" s="242"/>
      <c r="K54" s="242"/>
      <c r="L54" s="242"/>
      <c r="M54" s="242"/>
      <c r="N54" s="242"/>
      <c r="O54" s="237"/>
      <c r="P54" s="153"/>
      <c r="Q54" s="246"/>
      <c r="R54" s="246"/>
      <c r="S54" s="246"/>
      <c r="T54" s="230"/>
      <c r="U54" s="246"/>
    </row>
    <row r="55" spans="2:21" ht="15" customHeight="1">
      <c r="B55" s="254"/>
      <c r="C55" s="655" t="s">
        <v>60</v>
      </c>
      <c r="D55" s="255"/>
      <c r="E55" s="255"/>
      <c r="F55" s="256">
        <v>45.486</v>
      </c>
      <c r="G55" s="256">
        <v>43.805</v>
      </c>
      <c r="H55" s="256">
        <v>41.525</v>
      </c>
      <c r="I55" s="256">
        <v>47.442</v>
      </c>
      <c r="J55" s="256">
        <v>45.334</v>
      </c>
      <c r="K55" s="256">
        <v>43.233</v>
      </c>
      <c r="L55" s="256">
        <v>41.498</v>
      </c>
      <c r="M55" s="256">
        <v>36.391</v>
      </c>
      <c r="N55" s="256">
        <v>33.304</v>
      </c>
      <c r="O55" s="257">
        <v>31.506</v>
      </c>
      <c r="P55" s="153"/>
      <c r="Q55" s="230"/>
      <c r="R55" s="230"/>
      <c r="S55" s="230"/>
      <c r="T55" s="230"/>
      <c r="U55" s="230"/>
    </row>
    <row r="56" spans="2:25" ht="15" customHeight="1">
      <c r="B56" s="254"/>
      <c r="C56" s="258"/>
      <c r="D56" s="259"/>
      <c r="E56" s="260"/>
      <c r="F56" s="70"/>
      <c r="G56" s="70"/>
      <c r="H56" s="70"/>
      <c r="I56" s="70"/>
      <c r="J56" s="71"/>
      <c r="K56" s="71"/>
      <c r="L56" s="71"/>
      <c r="M56" s="71"/>
      <c r="N56" s="71"/>
      <c r="O56" s="72"/>
      <c r="P56" s="153"/>
      <c r="Q56" s="261"/>
      <c r="R56" s="261"/>
      <c r="S56" s="261"/>
      <c r="T56" s="83"/>
      <c r="U56" s="83"/>
      <c r="V56" s="83"/>
      <c r="W56" s="83"/>
      <c r="X56" s="83"/>
      <c r="Y56" s="83"/>
    </row>
    <row r="57" spans="2:23" ht="15" customHeight="1">
      <c r="B57" s="254"/>
      <c r="C57" s="262"/>
      <c r="D57" s="263"/>
      <c r="E57" s="264"/>
      <c r="F57" s="264"/>
      <c r="G57" s="9"/>
      <c r="H57" s="9"/>
      <c r="I57" s="9"/>
      <c r="J57" s="9"/>
      <c r="K57" s="59"/>
      <c r="L57" s="59"/>
      <c r="M57" s="265"/>
      <c r="N57" s="204"/>
      <c r="P57" s="39"/>
      <c r="Q57" s="39"/>
      <c r="R57" s="39"/>
      <c r="S57" s="39"/>
      <c r="T57" s="39"/>
      <c r="U57" s="39"/>
      <c r="V57" s="39"/>
      <c r="W57" s="39"/>
    </row>
    <row r="58" spans="2:23" ht="15" customHeight="1">
      <c r="B58" s="90"/>
      <c r="C58" s="1326" t="s">
        <v>389</v>
      </c>
      <c r="D58" s="1326"/>
      <c r="E58" s="1326"/>
      <c r="F58" s="1326"/>
      <c r="G58" s="1326"/>
      <c r="H58" s="1326"/>
      <c r="I58" s="1326"/>
      <c r="J58" s="1326"/>
      <c r="K58" s="1326"/>
      <c r="L58" s="1326"/>
      <c r="M58" s="1326"/>
      <c r="N58" s="1326"/>
      <c r="O58" s="1326"/>
      <c r="P58" s="39"/>
      <c r="Q58" s="39"/>
      <c r="R58" s="39"/>
      <c r="S58" s="39"/>
      <c r="T58" s="39"/>
      <c r="U58" s="39"/>
      <c r="V58" s="39"/>
      <c r="W58" s="39"/>
    </row>
    <row r="59" spans="2:23" ht="15" customHeight="1">
      <c r="B59" s="90"/>
      <c r="C59" s="1319" t="s">
        <v>393</v>
      </c>
      <c r="D59" s="1319"/>
      <c r="E59" s="1319"/>
      <c r="F59" s="1319"/>
      <c r="G59" s="1319"/>
      <c r="H59" s="1319"/>
      <c r="I59" s="1319"/>
      <c r="J59" s="1319"/>
      <c r="K59" s="1319"/>
      <c r="L59" s="1319"/>
      <c r="M59" s="1319"/>
      <c r="N59" s="1319"/>
      <c r="O59" s="1319"/>
      <c r="P59" s="266"/>
      <c r="Q59" s="39"/>
      <c r="R59" s="153"/>
      <c r="S59" s="153"/>
      <c r="T59" s="39"/>
      <c r="U59" s="39"/>
      <c r="V59" s="39"/>
      <c r="W59" s="39"/>
    </row>
    <row r="60" spans="2:23" ht="15" customHeight="1">
      <c r="B60" s="90"/>
      <c r="C60" s="1319"/>
      <c r="D60" s="1319"/>
      <c r="E60" s="1319"/>
      <c r="F60" s="1319"/>
      <c r="G60" s="1319"/>
      <c r="H60" s="1319"/>
      <c r="I60" s="1319"/>
      <c r="J60" s="1319"/>
      <c r="K60" s="1319"/>
      <c r="L60" s="1319"/>
      <c r="M60" s="1319"/>
      <c r="N60" s="1319"/>
      <c r="O60" s="1319"/>
      <c r="P60" s="266"/>
      <c r="Q60" s="39"/>
      <c r="R60" s="153"/>
      <c r="S60" s="153"/>
      <c r="T60" s="39"/>
      <c r="U60" s="39"/>
      <c r="V60" s="39"/>
      <c r="W60" s="39"/>
    </row>
    <row r="61" spans="2:23" ht="15" customHeight="1">
      <c r="B61" s="90"/>
      <c r="C61" s="1319"/>
      <c r="D61" s="1319"/>
      <c r="E61" s="1319"/>
      <c r="F61" s="1319"/>
      <c r="G61" s="1319"/>
      <c r="H61" s="1319"/>
      <c r="I61" s="1319"/>
      <c r="J61" s="1319"/>
      <c r="K61" s="1319"/>
      <c r="L61" s="1319"/>
      <c r="M61" s="1319"/>
      <c r="N61" s="1319"/>
      <c r="O61" s="1319"/>
      <c r="P61" s="266"/>
      <c r="Q61" s="39"/>
      <c r="R61" s="153"/>
      <c r="S61" s="153"/>
      <c r="T61" s="39"/>
      <c r="U61" s="39"/>
      <c r="V61" s="39"/>
      <c r="W61" s="39"/>
    </row>
    <row r="62" spans="2:23" ht="15" customHeight="1">
      <c r="B62" s="90"/>
      <c r="C62" s="1319" t="s">
        <v>395</v>
      </c>
      <c r="D62" s="1319"/>
      <c r="E62" s="1319"/>
      <c r="F62" s="1319"/>
      <c r="G62" s="1319"/>
      <c r="H62" s="1319"/>
      <c r="I62" s="1319"/>
      <c r="J62" s="1319"/>
      <c r="K62" s="1319"/>
      <c r="L62" s="1319"/>
      <c r="M62" s="1319"/>
      <c r="N62" s="1319"/>
      <c r="O62" s="1319"/>
      <c r="P62" s="266"/>
      <c r="Q62" s="39"/>
      <c r="R62" s="153"/>
      <c r="S62" s="153"/>
      <c r="T62" s="39"/>
      <c r="U62" s="39"/>
      <c r="V62" s="39"/>
      <c r="W62" s="39"/>
    </row>
    <row r="63" spans="2:23" ht="15" customHeight="1">
      <c r="B63" s="90"/>
      <c r="C63" s="1319"/>
      <c r="D63" s="1319"/>
      <c r="E63" s="1319"/>
      <c r="F63" s="1319"/>
      <c r="G63" s="1319"/>
      <c r="H63" s="1319"/>
      <c r="I63" s="1319"/>
      <c r="J63" s="1319"/>
      <c r="K63" s="1319"/>
      <c r="L63" s="1319"/>
      <c r="M63" s="1319"/>
      <c r="N63" s="1319"/>
      <c r="O63" s="1319"/>
      <c r="P63" s="266"/>
      <c r="Q63" s="39"/>
      <c r="R63" s="153"/>
      <c r="S63" s="153"/>
      <c r="T63" s="39"/>
      <c r="U63" s="39"/>
      <c r="V63" s="39"/>
      <c r="W63" s="39"/>
    </row>
    <row r="64" spans="2:23" ht="15" customHeight="1">
      <c r="B64" s="90"/>
      <c r="C64" s="1319"/>
      <c r="D64" s="1319"/>
      <c r="E64" s="1319"/>
      <c r="F64" s="1319"/>
      <c r="G64" s="1319"/>
      <c r="H64" s="1319"/>
      <c r="I64" s="1319"/>
      <c r="J64" s="1319"/>
      <c r="K64" s="1319"/>
      <c r="L64" s="1319"/>
      <c r="M64" s="1319"/>
      <c r="N64" s="1319"/>
      <c r="O64" s="1319"/>
      <c r="P64" s="266"/>
      <c r="Q64" s="39"/>
      <c r="R64" s="153"/>
      <c r="S64" s="153"/>
      <c r="T64" s="39"/>
      <c r="U64" s="39"/>
      <c r="V64" s="39"/>
      <c r="W64" s="39"/>
    </row>
    <row r="65" spans="2:23" ht="15" customHeight="1">
      <c r="B65" s="267"/>
      <c r="C65" s="1319" t="s">
        <v>397</v>
      </c>
      <c r="D65" s="1319"/>
      <c r="E65" s="1319"/>
      <c r="F65" s="1319"/>
      <c r="G65" s="1319"/>
      <c r="H65" s="1319"/>
      <c r="I65" s="1319"/>
      <c r="J65" s="1319"/>
      <c r="K65" s="1319"/>
      <c r="L65" s="1319"/>
      <c r="M65" s="1319"/>
      <c r="N65" s="1319"/>
      <c r="O65" s="1319"/>
      <c r="P65" s="39"/>
      <c r="Q65" s="39"/>
      <c r="R65" s="39"/>
      <c r="S65" s="39"/>
      <c r="T65" s="39"/>
      <c r="U65" s="39"/>
      <c r="V65" s="39"/>
      <c r="W65" s="39"/>
    </row>
    <row r="66" spans="2:24" ht="15" customHeight="1">
      <c r="B66" s="267"/>
      <c r="C66" s="1319" t="s">
        <v>398</v>
      </c>
      <c r="D66" s="1319"/>
      <c r="E66" s="1319"/>
      <c r="F66" s="1319"/>
      <c r="G66" s="1319"/>
      <c r="H66" s="1319"/>
      <c r="I66" s="1319"/>
      <c r="J66" s="1319"/>
      <c r="K66" s="1319"/>
      <c r="L66" s="1319"/>
      <c r="M66" s="1319"/>
      <c r="N66" s="1319"/>
      <c r="O66" s="1319"/>
      <c r="P66" s="147"/>
      <c r="R66" s="153"/>
      <c r="S66" s="153"/>
      <c r="T66" s="153"/>
      <c r="U66" s="153"/>
      <c r="V66" s="39"/>
      <c r="W66" s="39"/>
      <c r="X66" s="268"/>
    </row>
    <row r="67" spans="2:24" ht="15" customHeight="1">
      <c r="B67" s="267"/>
      <c r="C67" s="1319"/>
      <c r="D67" s="1319"/>
      <c r="E67" s="1319"/>
      <c r="F67" s="1319"/>
      <c r="G67" s="1319"/>
      <c r="H67" s="1319"/>
      <c r="I67" s="1319"/>
      <c r="J67" s="1319"/>
      <c r="K67" s="1319"/>
      <c r="L67" s="1319"/>
      <c r="M67" s="1319"/>
      <c r="N67" s="1319"/>
      <c r="O67" s="1319"/>
      <c r="P67" s="147"/>
      <c r="R67" s="153"/>
      <c r="S67" s="153"/>
      <c r="T67" s="153"/>
      <c r="U67" s="153"/>
      <c r="V67" s="39"/>
      <c r="W67" s="39"/>
      <c r="X67" s="268"/>
    </row>
    <row r="68" spans="2:24" ht="15" customHeight="1">
      <c r="B68" s="267"/>
      <c r="C68" s="1319"/>
      <c r="D68" s="1319"/>
      <c r="E68" s="1319"/>
      <c r="F68" s="1319"/>
      <c r="G68" s="1319"/>
      <c r="H68" s="1319"/>
      <c r="I68" s="1319"/>
      <c r="J68" s="1319"/>
      <c r="K68" s="1319"/>
      <c r="L68" s="1319"/>
      <c r="M68" s="1319"/>
      <c r="N68" s="1319"/>
      <c r="O68" s="1319"/>
      <c r="P68" s="147"/>
      <c r="R68" s="153"/>
      <c r="S68" s="153"/>
      <c r="T68" s="153"/>
      <c r="U68" s="153"/>
      <c r="V68" s="39"/>
      <c r="W68" s="39"/>
      <c r="X68" s="268"/>
    </row>
    <row r="69" spans="3:24" ht="15" customHeight="1">
      <c r="C69" s="205" t="s">
        <v>400</v>
      </c>
      <c r="S69" s="153"/>
      <c r="T69" s="153"/>
      <c r="U69" s="153"/>
      <c r="V69" s="268"/>
      <c r="W69" s="268"/>
      <c r="X69" s="268"/>
    </row>
    <row r="70" spans="2:24" ht="15" customHeight="1">
      <c r="B70" s="267"/>
      <c r="C70" s="158"/>
      <c r="D70" s="158"/>
      <c r="E70" s="158"/>
      <c r="F70" s="158"/>
      <c r="G70" s="158"/>
      <c r="H70" s="158"/>
      <c r="I70" s="158"/>
      <c r="J70" s="158"/>
      <c r="K70" s="158"/>
      <c r="L70" s="158"/>
      <c r="M70" s="158"/>
      <c r="S70" s="153"/>
      <c r="T70" s="153"/>
      <c r="U70" s="153"/>
      <c r="V70" s="39"/>
      <c r="W70" s="39"/>
      <c r="X70" s="268"/>
    </row>
    <row r="71" spans="3:24" ht="15" customHeight="1">
      <c r="C71" s="269"/>
      <c r="G71" s="49"/>
      <c r="H71" s="49"/>
      <c r="I71" s="49"/>
      <c r="J71" s="49"/>
      <c r="K71" s="49"/>
      <c r="L71" s="49"/>
      <c r="M71" s="49"/>
      <c r="Q71" s="165"/>
      <c r="R71" s="165"/>
      <c r="S71" s="153"/>
      <c r="T71" s="153"/>
      <c r="U71" s="153"/>
      <c r="V71" s="268"/>
      <c r="W71" s="268"/>
      <c r="X71" s="268"/>
    </row>
    <row r="72" spans="3:24" ht="15" customHeight="1">
      <c r="C72" s="269"/>
      <c r="G72" s="270"/>
      <c r="H72" s="270"/>
      <c r="I72" s="270"/>
      <c r="J72" s="270"/>
      <c r="K72" s="270"/>
      <c r="L72" s="270"/>
      <c r="M72" s="270"/>
      <c r="Q72" s="1234"/>
      <c r="R72" s="165"/>
      <c r="S72" s="165"/>
      <c r="T72" s="165"/>
      <c r="U72" s="165"/>
      <c r="V72" s="268"/>
      <c r="W72" s="268"/>
      <c r="X72" s="268"/>
    </row>
    <row r="73" spans="2:24" ht="15" customHeight="1">
      <c r="B73" s="271" t="s">
        <v>12</v>
      </c>
      <c r="C73" s="272" t="s">
        <v>296</v>
      </c>
      <c r="F73" s="245"/>
      <c r="G73" s="245"/>
      <c r="H73" s="245"/>
      <c r="I73" s="245"/>
      <c r="J73" s="245"/>
      <c r="K73" s="245"/>
      <c r="Q73" s="165"/>
      <c r="R73" s="165"/>
      <c r="S73" s="165"/>
      <c r="T73" s="165"/>
      <c r="U73" s="165"/>
      <c r="V73" s="268"/>
      <c r="W73" s="268"/>
      <c r="X73" s="268"/>
    </row>
    <row r="74" spans="2:24" s="177" customFormat="1" ht="15" customHeight="1">
      <c r="B74" s="273"/>
      <c r="C74" s="174" t="s">
        <v>301</v>
      </c>
      <c r="D74" s="274"/>
      <c r="F74" s="275"/>
      <c r="G74" s="275"/>
      <c r="H74" s="275"/>
      <c r="I74" s="275"/>
      <c r="J74" s="275"/>
      <c r="K74" s="275"/>
      <c r="Q74" s="1254"/>
      <c r="R74" s="1254"/>
      <c r="S74" s="1254"/>
      <c r="T74" s="1254"/>
      <c r="U74" s="1254"/>
      <c r="V74" s="274"/>
      <c r="W74" s="274"/>
      <c r="X74" s="274"/>
    </row>
    <row r="75" spans="2:24" ht="15" customHeight="1">
      <c r="B75" s="90"/>
      <c r="C75" s="245"/>
      <c r="D75" s="245"/>
      <c r="E75" s="245"/>
      <c r="F75" s="245"/>
      <c r="G75" s="276"/>
      <c r="H75" s="276"/>
      <c r="I75" s="245"/>
      <c r="J75" s="245"/>
      <c r="K75" s="245"/>
      <c r="Q75" s="165"/>
      <c r="R75" s="165"/>
      <c r="S75" s="165"/>
      <c r="T75" s="165"/>
      <c r="U75" s="165"/>
      <c r="V75" s="268"/>
      <c r="W75" s="268"/>
      <c r="X75" s="268"/>
    </row>
    <row r="76" spans="2:21" ht="15" customHeight="1">
      <c r="B76" s="90"/>
      <c r="C76" s="219"/>
      <c r="D76" s="220"/>
      <c r="E76" s="221"/>
      <c r="F76" s="44">
        <v>2001</v>
      </c>
      <c r="G76" s="44">
        <v>2002</v>
      </c>
      <c r="H76" s="44">
        <v>2003</v>
      </c>
      <c r="I76" s="44">
        <v>2004</v>
      </c>
      <c r="J76" s="44">
        <v>2005</v>
      </c>
      <c r="K76" s="44">
        <v>2006</v>
      </c>
      <c r="L76" s="44">
        <v>2007</v>
      </c>
      <c r="M76" s="44">
        <v>2008</v>
      </c>
      <c r="N76" s="44">
        <v>2009</v>
      </c>
      <c r="O76" s="65">
        <v>2010</v>
      </c>
      <c r="Q76" s="1234"/>
      <c r="R76" s="1234"/>
      <c r="S76" s="1234"/>
      <c r="T76" s="1234"/>
      <c r="U76" s="1234"/>
    </row>
    <row r="77" spans="2:21" ht="15" customHeight="1">
      <c r="B77" s="90"/>
      <c r="C77" s="277"/>
      <c r="D77" s="278"/>
      <c r="E77" s="278"/>
      <c r="F77" s="279"/>
      <c r="G77" s="279"/>
      <c r="H77" s="279"/>
      <c r="I77" s="279"/>
      <c r="J77" s="279"/>
      <c r="K77" s="279"/>
      <c r="L77" s="280"/>
      <c r="M77" s="280"/>
      <c r="O77" s="281"/>
      <c r="Q77" s="1255"/>
      <c r="R77" s="1255"/>
      <c r="S77" s="1255"/>
      <c r="T77" s="423"/>
      <c r="U77" s="423"/>
    </row>
    <row r="78" spans="2:21" ht="15" customHeight="1">
      <c r="B78" s="90"/>
      <c r="C78" s="1330" t="s">
        <v>202</v>
      </c>
      <c r="D78" s="1331"/>
      <c r="E78" s="1331"/>
      <c r="F78" s="19">
        <v>42.44757167447291</v>
      </c>
      <c r="G78" s="19">
        <v>41.80199501031231</v>
      </c>
      <c r="H78" s="19">
        <v>40.87110018105556</v>
      </c>
      <c r="I78" s="19">
        <v>40.25232554439987</v>
      </c>
      <c r="J78" s="19">
        <v>40.1</v>
      </c>
      <c r="K78" s="19">
        <v>40</v>
      </c>
      <c r="L78" s="19">
        <v>39.7</v>
      </c>
      <c r="M78" s="19">
        <v>39.1</v>
      </c>
      <c r="N78" s="19">
        <v>40.8</v>
      </c>
      <c r="O78" s="282">
        <v>41.3</v>
      </c>
      <c r="Q78" s="1256"/>
      <c r="R78" s="1256"/>
      <c r="S78" s="1256"/>
      <c r="T78" s="135"/>
      <c r="U78" s="135"/>
    </row>
    <row r="79" spans="2:21" ht="15" customHeight="1">
      <c r="B79" s="90"/>
      <c r="C79" s="283"/>
      <c r="D79" s="284"/>
      <c r="E79" s="284"/>
      <c r="F79" s="285"/>
      <c r="G79" s="285"/>
      <c r="H79" s="285"/>
      <c r="I79" s="285"/>
      <c r="J79" s="285"/>
      <c r="K79" s="285"/>
      <c r="L79" s="42"/>
      <c r="M79" s="42"/>
      <c r="N79" s="42"/>
      <c r="O79" s="53"/>
      <c r="Q79" s="436"/>
      <c r="R79" s="436"/>
      <c r="S79" s="436"/>
      <c r="T79" s="423"/>
      <c r="U79" s="423"/>
    </row>
    <row r="80" spans="2:21" ht="15" customHeight="1">
      <c r="B80" s="90"/>
      <c r="C80" s="278"/>
      <c r="D80" s="278"/>
      <c r="E80" s="278"/>
      <c r="F80" s="278"/>
      <c r="G80" s="279"/>
      <c r="H80" s="279"/>
      <c r="I80" s="279"/>
      <c r="J80" s="279"/>
      <c r="K80" s="279"/>
      <c r="L80" s="9"/>
      <c r="M80" s="286"/>
      <c r="Q80" s="165"/>
      <c r="R80" s="165"/>
      <c r="S80" s="165"/>
      <c r="T80" s="165"/>
      <c r="U80" s="165"/>
    </row>
    <row r="81" spans="3:21" ht="15" customHeight="1">
      <c r="C81" s="205" t="s">
        <v>400</v>
      </c>
      <c r="Q81" s="165"/>
      <c r="R81" s="165"/>
      <c r="S81" s="165"/>
      <c r="T81" s="165"/>
      <c r="U81" s="165"/>
    </row>
    <row r="82" spans="17:21" ht="15" customHeight="1">
      <c r="Q82" s="165"/>
      <c r="R82" s="165"/>
      <c r="S82" s="165"/>
      <c r="T82" s="165"/>
      <c r="U82" s="165"/>
    </row>
    <row r="84" ht="15" customHeight="1">
      <c r="I84" s="268"/>
    </row>
    <row r="85" spans="2:9" ht="15" customHeight="1">
      <c r="B85" s="271" t="s">
        <v>13</v>
      </c>
      <c r="C85" s="272" t="s">
        <v>297</v>
      </c>
      <c r="D85" s="287"/>
      <c r="E85" s="287"/>
      <c r="I85" s="268"/>
    </row>
    <row r="86" spans="2:9" s="177" customFormat="1" ht="15" customHeight="1">
      <c r="B86" s="288"/>
      <c r="C86" s="174" t="s">
        <v>302</v>
      </c>
      <c r="D86" s="289"/>
      <c r="E86" s="289"/>
      <c r="I86" s="274"/>
    </row>
    <row r="87" spans="2:5" ht="15" customHeight="1">
      <c r="B87" s="290"/>
      <c r="C87" s="245"/>
      <c r="D87" s="287"/>
      <c r="E87" s="287"/>
    </row>
    <row r="88" spans="2:49" ht="15" customHeight="1">
      <c r="B88" s="216"/>
      <c r="C88" s="291"/>
      <c r="D88" s="220"/>
      <c r="E88" s="220"/>
      <c r="F88" s="44">
        <v>2001</v>
      </c>
      <c r="G88" s="44">
        <v>2002</v>
      </c>
      <c r="H88" s="44">
        <v>2003</v>
      </c>
      <c r="I88" s="44">
        <v>2004</v>
      </c>
      <c r="J88" s="44">
        <v>2005</v>
      </c>
      <c r="K88" s="44">
        <v>2006</v>
      </c>
      <c r="L88" s="44">
        <v>2007</v>
      </c>
      <c r="M88" s="44">
        <v>2008</v>
      </c>
      <c r="N88" s="44">
        <v>2009</v>
      </c>
      <c r="O88" s="65">
        <v>2010</v>
      </c>
      <c r="P88" s="165"/>
      <c r="Q88" s="165"/>
      <c r="R88" s="165"/>
      <c r="S88" s="165"/>
      <c r="T88" s="165"/>
      <c r="U88" s="165"/>
      <c r="V88" s="165"/>
      <c r="W88" s="165"/>
      <c r="X88" s="165"/>
      <c r="Y88" s="165"/>
      <c r="Z88" s="165"/>
      <c r="AA88" s="165"/>
      <c r="AB88" s="165"/>
      <c r="AC88" s="165"/>
      <c r="AD88" s="165"/>
      <c r="AE88" s="165"/>
      <c r="AF88" s="165"/>
      <c r="AG88" s="165"/>
      <c r="AH88" s="165"/>
      <c r="AI88" s="165"/>
      <c r="AJ88" s="165"/>
      <c r="AK88" s="165"/>
      <c r="AL88" s="165"/>
      <c r="AM88" s="165"/>
      <c r="AN88" s="165"/>
      <c r="AO88" s="165"/>
      <c r="AP88" s="165"/>
      <c r="AQ88" s="165"/>
      <c r="AR88" s="165"/>
      <c r="AS88" s="165"/>
      <c r="AT88" s="165"/>
      <c r="AU88" s="165"/>
      <c r="AV88" s="165"/>
      <c r="AW88" s="165"/>
    </row>
    <row r="89" spans="2:49" s="165" customFormat="1" ht="15" customHeight="1">
      <c r="B89" s="216"/>
      <c r="C89" s="292"/>
      <c r="D89" s="293"/>
      <c r="E89" s="293"/>
      <c r="F89" s="24"/>
      <c r="G89" s="24"/>
      <c r="H89" s="24"/>
      <c r="I89" s="24"/>
      <c r="J89" s="24"/>
      <c r="K89" s="43"/>
      <c r="L89" s="43"/>
      <c r="M89" s="43"/>
      <c r="N89" s="43"/>
      <c r="O89" s="66"/>
      <c r="P89" s="294"/>
      <c r="Q89" s="295"/>
      <c r="R89" s="296"/>
      <c r="S89" s="197"/>
      <c r="T89" s="197"/>
      <c r="U89" s="197"/>
      <c r="V89" s="197"/>
      <c r="W89" s="197"/>
      <c r="X89" s="197"/>
      <c r="Y89" s="197"/>
      <c r="Z89" s="197"/>
      <c r="AA89" s="197"/>
      <c r="AB89" s="197"/>
      <c r="AC89" s="197"/>
      <c r="AD89" s="197"/>
      <c r="AE89" s="197"/>
      <c r="AF89" s="197"/>
      <c r="AG89" s="197"/>
      <c r="AH89" s="197"/>
      <c r="AI89" s="197"/>
      <c r="AJ89" s="197"/>
      <c r="AK89" s="197"/>
      <c r="AL89" s="197"/>
      <c r="AM89" s="197"/>
      <c r="AN89" s="197"/>
      <c r="AO89" s="197"/>
      <c r="AP89" s="197"/>
      <c r="AQ89" s="197"/>
      <c r="AR89" s="197"/>
      <c r="AS89" s="197"/>
      <c r="AT89" s="197"/>
      <c r="AU89" s="197"/>
      <c r="AV89" s="197"/>
      <c r="AW89" s="197"/>
    </row>
    <row r="90" spans="3:18" s="197" customFormat="1" ht="15" customHeight="1">
      <c r="C90" s="650" t="s">
        <v>216</v>
      </c>
      <c r="D90" s="186"/>
      <c r="E90" s="186"/>
      <c r="F90" s="297">
        <v>49.48635397767486</v>
      </c>
      <c r="G90" s="297">
        <v>49.581276823375006</v>
      </c>
      <c r="H90" s="297">
        <v>49.22659483345308</v>
      </c>
      <c r="I90" s="297">
        <v>48.84751747794584</v>
      </c>
      <c r="J90" s="297">
        <v>48</v>
      </c>
      <c r="K90" s="298">
        <v>47.35541975346095</v>
      </c>
      <c r="L90" s="298">
        <v>47.6</v>
      </c>
      <c r="M90" s="298">
        <v>45.520626272585815</v>
      </c>
      <c r="N90" s="298">
        <v>44.69380821840619</v>
      </c>
      <c r="O90" s="1295" t="s">
        <v>9</v>
      </c>
      <c r="P90" s="300"/>
      <c r="Q90" s="1294"/>
      <c r="R90" s="302"/>
    </row>
    <row r="91" spans="3:49" s="197" customFormat="1" ht="15" customHeight="1">
      <c r="C91" s="652" t="s">
        <v>47</v>
      </c>
      <c r="D91" s="190"/>
      <c r="E91" s="190"/>
      <c r="F91" s="131">
        <v>53.06388360180371</v>
      </c>
      <c r="G91" s="131">
        <v>52.5287539814667</v>
      </c>
      <c r="H91" s="131">
        <v>52.42942289879586</v>
      </c>
      <c r="I91" s="131">
        <v>51.64217102186477</v>
      </c>
      <c r="J91" s="131">
        <v>50.19023115817497</v>
      </c>
      <c r="K91" s="303">
        <v>50.03140874399647</v>
      </c>
      <c r="L91" s="303">
        <v>56.59</v>
      </c>
      <c r="M91" s="303">
        <v>59.18</v>
      </c>
      <c r="N91" s="303">
        <v>61.8</v>
      </c>
      <c r="O91" s="1296" t="s">
        <v>9</v>
      </c>
      <c r="P91" s="268"/>
      <c r="Q91" s="268"/>
      <c r="R91" s="73"/>
      <c r="S91" s="73"/>
      <c r="T91" s="73"/>
      <c r="U91" s="73"/>
      <c r="V91" s="73"/>
      <c r="W91" s="73"/>
      <c r="X91" s="73"/>
      <c r="Y91" s="73"/>
      <c r="Z91" s="73"/>
      <c r="AA91" s="73"/>
      <c r="AB91" s="73"/>
      <c r="AC91" s="73"/>
      <c r="AD91" s="73"/>
      <c r="AE91" s="73"/>
      <c r="AF91" s="73"/>
      <c r="AG91" s="73"/>
      <c r="AH91" s="73"/>
      <c r="AI91" s="73"/>
      <c r="AJ91" s="73"/>
      <c r="AK91" s="73"/>
      <c r="AL91" s="73"/>
      <c r="AM91" s="73"/>
      <c r="AN91" s="73"/>
      <c r="AO91" s="73"/>
      <c r="AP91" s="73"/>
      <c r="AQ91" s="73"/>
      <c r="AR91" s="73"/>
      <c r="AS91" s="73"/>
      <c r="AT91" s="73"/>
      <c r="AU91" s="73"/>
      <c r="AV91" s="73"/>
      <c r="AW91" s="73"/>
    </row>
    <row r="92" spans="3:49" s="197" customFormat="1" ht="15" customHeight="1">
      <c r="C92" s="652" t="s">
        <v>76</v>
      </c>
      <c r="D92" s="190"/>
      <c r="E92" s="190"/>
      <c r="F92" s="131">
        <v>63.61572165368297</v>
      </c>
      <c r="G92" s="131">
        <v>65.10164827257016</v>
      </c>
      <c r="H92" s="131">
        <v>65.70775563058751</v>
      </c>
      <c r="I92" s="131">
        <v>66.12491827531277</v>
      </c>
      <c r="J92" s="131">
        <v>66.3023479915946</v>
      </c>
      <c r="K92" s="303">
        <v>65.7463830846444</v>
      </c>
      <c r="L92" s="303">
        <v>65.07</v>
      </c>
      <c r="M92" s="303">
        <v>62.48</v>
      </c>
      <c r="N92" s="303">
        <v>59.3</v>
      </c>
      <c r="O92" s="1296" t="s">
        <v>9</v>
      </c>
      <c r="P92" s="300"/>
      <c r="Q92" s="301"/>
      <c r="R92" s="302"/>
      <c r="S92" s="73"/>
      <c r="T92" s="73"/>
      <c r="U92" s="73"/>
      <c r="V92" s="73"/>
      <c r="W92" s="73"/>
      <c r="X92" s="73"/>
      <c r="Y92" s="73"/>
      <c r="Z92" s="73"/>
      <c r="AA92" s="73"/>
      <c r="AB92" s="73"/>
      <c r="AC92" s="73"/>
      <c r="AD92" s="73"/>
      <c r="AE92" s="73"/>
      <c r="AF92" s="73"/>
      <c r="AG92" s="73"/>
      <c r="AH92" s="73"/>
      <c r="AI92" s="73"/>
      <c r="AJ92" s="73"/>
      <c r="AK92" s="73"/>
      <c r="AL92" s="73"/>
      <c r="AM92" s="73"/>
      <c r="AN92" s="73"/>
      <c r="AO92" s="73"/>
      <c r="AP92" s="73"/>
      <c r="AQ92" s="73"/>
      <c r="AR92" s="73"/>
      <c r="AS92" s="73"/>
      <c r="AT92" s="73"/>
      <c r="AU92" s="73"/>
      <c r="AV92" s="73"/>
      <c r="AW92" s="73"/>
    </row>
    <row r="93" spans="2:18" ht="15" customHeight="1">
      <c r="B93" s="73"/>
      <c r="C93" s="652" t="s">
        <v>74</v>
      </c>
      <c r="D93" s="190"/>
      <c r="E93" s="190"/>
      <c r="F93" s="131">
        <v>55.95353039428689</v>
      </c>
      <c r="G93" s="131">
        <v>55.64421878153246</v>
      </c>
      <c r="H93" s="131">
        <v>54.93344731784726</v>
      </c>
      <c r="I93" s="131">
        <v>54.245723777388086</v>
      </c>
      <c r="J93" s="131">
        <v>53.91517985911738</v>
      </c>
      <c r="K93" s="303">
        <v>53.805809836963014</v>
      </c>
      <c r="L93" s="303">
        <v>56.45</v>
      </c>
      <c r="M93" s="303">
        <v>56.42</v>
      </c>
      <c r="N93" s="303">
        <v>56.9</v>
      </c>
      <c r="O93" s="1296" t="s">
        <v>9</v>
      </c>
      <c r="P93" s="300"/>
      <c r="Q93" s="301"/>
      <c r="R93" s="302"/>
    </row>
    <row r="94" spans="2:49" ht="15" customHeight="1">
      <c r="B94" s="73"/>
      <c r="C94" s="652" t="s">
        <v>78</v>
      </c>
      <c r="D94" s="190"/>
      <c r="E94" s="190"/>
      <c r="F94" s="131">
        <v>58.47380410022779</v>
      </c>
      <c r="G94" s="131">
        <v>55.96216642270014</v>
      </c>
      <c r="H94" s="131">
        <v>54.65090341289315</v>
      </c>
      <c r="I94" s="131">
        <v>54.25155004428698</v>
      </c>
      <c r="J94" s="131">
        <v>53.73626373626374</v>
      </c>
      <c r="K94" s="303">
        <v>53.68879216539717</v>
      </c>
      <c r="L94" s="303">
        <v>53.2</v>
      </c>
      <c r="M94" s="303">
        <v>54.22</v>
      </c>
      <c r="N94" s="303">
        <v>56.3</v>
      </c>
      <c r="O94" s="1296" t="s">
        <v>9</v>
      </c>
      <c r="P94" s="300"/>
      <c r="Q94" s="301"/>
      <c r="R94" s="302"/>
      <c r="S94" s="197"/>
      <c r="T94" s="197"/>
      <c r="U94" s="197"/>
      <c r="V94" s="197"/>
      <c r="W94" s="197"/>
      <c r="X94" s="197"/>
      <c r="Y94" s="197"/>
      <c r="Z94" s="197"/>
      <c r="AA94" s="197"/>
      <c r="AB94" s="197"/>
      <c r="AC94" s="197"/>
      <c r="AD94" s="197"/>
      <c r="AE94" s="197"/>
      <c r="AF94" s="197"/>
      <c r="AG94" s="197"/>
      <c r="AH94" s="197"/>
      <c r="AI94" s="197"/>
      <c r="AJ94" s="197"/>
      <c r="AK94" s="197"/>
      <c r="AL94" s="197"/>
      <c r="AM94" s="197"/>
      <c r="AN94" s="197"/>
      <c r="AO94" s="197"/>
      <c r="AP94" s="197"/>
      <c r="AQ94" s="197"/>
      <c r="AR94" s="197"/>
      <c r="AS94" s="197"/>
      <c r="AT94" s="197"/>
      <c r="AU94" s="197"/>
      <c r="AV94" s="197"/>
      <c r="AW94" s="197"/>
    </row>
    <row r="95" spans="3:18" s="197" customFormat="1" ht="15" customHeight="1">
      <c r="C95" s="652" t="s">
        <v>77</v>
      </c>
      <c r="D95" s="190"/>
      <c r="E95" s="190"/>
      <c r="F95" s="131">
        <v>63.79750871122503</v>
      </c>
      <c r="G95" s="131">
        <v>62.68290229975369</v>
      </c>
      <c r="H95" s="131">
        <v>61.91176885079928</v>
      </c>
      <c r="I95" s="131">
        <v>61.1074159366376</v>
      </c>
      <c r="J95" s="131">
        <v>60.56777909561586</v>
      </c>
      <c r="K95" s="303">
        <v>59.67007053243722</v>
      </c>
      <c r="L95" s="303">
        <v>60.38</v>
      </c>
      <c r="M95" s="303">
        <v>57.83</v>
      </c>
      <c r="N95" s="303">
        <v>55.6</v>
      </c>
      <c r="O95" s="1296" t="s">
        <v>9</v>
      </c>
      <c r="P95" s="300"/>
      <c r="Q95" s="301"/>
      <c r="R95" s="302"/>
    </row>
    <row r="96" spans="3:49" s="197" customFormat="1" ht="15" customHeight="1">
      <c r="C96" s="652" t="s">
        <v>49</v>
      </c>
      <c r="D96" s="190"/>
      <c r="E96" s="190"/>
      <c r="F96" s="131">
        <v>58.60869212378941</v>
      </c>
      <c r="G96" s="131">
        <v>58.660946564662744</v>
      </c>
      <c r="H96" s="131">
        <v>58.12857265746872</v>
      </c>
      <c r="I96" s="131">
        <v>57.91725229091112</v>
      </c>
      <c r="J96" s="131">
        <v>56.72403716955906</v>
      </c>
      <c r="K96" s="303">
        <v>55.63968592144486</v>
      </c>
      <c r="L96" s="303">
        <v>55.43</v>
      </c>
      <c r="M96" s="303">
        <v>54.24</v>
      </c>
      <c r="N96" s="303">
        <v>54.6</v>
      </c>
      <c r="O96" s="1296" t="s">
        <v>9</v>
      </c>
      <c r="P96" s="300"/>
      <c r="Q96" s="301"/>
      <c r="R96" s="302"/>
      <c r="S96" s="73"/>
      <c r="T96" s="73"/>
      <c r="U96" s="73"/>
      <c r="V96" s="73"/>
      <c r="W96" s="73"/>
      <c r="X96" s="73"/>
      <c r="Y96" s="73"/>
      <c r="Z96" s="73"/>
      <c r="AA96" s="73"/>
      <c r="AB96" s="73"/>
      <c r="AC96" s="73"/>
      <c r="AD96" s="73"/>
      <c r="AE96" s="73"/>
      <c r="AF96" s="73"/>
      <c r="AG96" s="73"/>
      <c r="AH96" s="73"/>
      <c r="AI96" s="73"/>
      <c r="AJ96" s="73"/>
      <c r="AK96" s="73"/>
      <c r="AL96" s="73"/>
      <c r="AM96" s="73"/>
      <c r="AN96" s="73"/>
      <c r="AO96" s="73"/>
      <c r="AP96" s="73"/>
      <c r="AQ96" s="73"/>
      <c r="AR96" s="73"/>
      <c r="AS96" s="73"/>
      <c r="AT96" s="73"/>
      <c r="AU96" s="73"/>
      <c r="AV96" s="73"/>
      <c r="AW96" s="73"/>
    </row>
    <row r="97" spans="2:49" ht="15" customHeight="1">
      <c r="B97" s="73"/>
      <c r="C97" s="652" t="s">
        <v>73</v>
      </c>
      <c r="D97" s="190"/>
      <c r="E97" s="190"/>
      <c r="F97" s="131">
        <v>51.30083542474636</v>
      </c>
      <c r="G97" s="131">
        <v>57.37959292926751</v>
      </c>
      <c r="H97" s="131">
        <v>57.24317820478074</v>
      </c>
      <c r="I97" s="131">
        <v>57.53556176493232</v>
      </c>
      <c r="J97" s="131">
        <v>56.93893149814519</v>
      </c>
      <c r="K97" s="303">
        <v>55.596408830815214</v>
      </c>
      <c r="L97" s="303">
        <v>53.92</v>
      </c>
      <c r="M97" s="303">
        <v>53.65</v>
      </c>
      <c r="N97" s="303">
        <v>53.1</v>
      </c>
      <c r="O97" s="1296" t="s">
        <v>9</v>
      </c>
      <c r="P97" s="300"/>
      <c r="Q97" s="301"/>
      <c r="R97" s="302"/>
      <c r="S97" s="197"/>
      <c r="T97" s="197"/>
      <c r="U97" s="197"/>
      <c r="V97" s="197"/>
      <c r="W97" s="197"/>
      <c r="X97" s="197"/>
      <c r="Y97" s="197"/>
      <c r="Z97" s="197"/>
      <c r="AA97" s="197"/>
      <c r="AB97" s="197"/>
      <c r="AC97" s="197"/>
      <c r="AD97" s="197"/>
      <c r="AE97" s="197"/>
      <c r="AF97" s="197"/>
      <c r="AG97" s="197"/>
      <c r="AH97" s="197"/>
      <c r="AI97" s="197"/>
      <c r="AJ97" s="197"/>
      <c r="AK97" s="197"/>
      <c r="AL97" s="197"/>
      <c r="AM97" s="197"/>
      <c r="AN97" s="197"/>
      <c r="AO97" s="197"/>
      <c r="AP97" s="197"/>
      <c r="AQ97" s="197"/>
      <c r="AR97" s="197"/>
      <c r="AS97" s="197"/>
      <c r="AT97" s="197"/>
      <c r="AU97" s="197"/>
      <c r="AV97" s="197"/>
      <c r="AW97" s="197"/>
    </row>
    <row r="98" spans="3:49" s="197" customFormat="1" ht="15" customHeight="1">
      <c r="C98" s="652" t="s">
        <v>70</v>
      </c>
      <c r="D98" s="190"/>
      <c r="E98" s="190"/>
      <c r="F98" s="131">
        <v>40.29457905003483</v>
      </c>
      <c r="G98" s="131">
        <v>40.51100637604525</v>
      </c>
      <c r="H98" s="131">
        <v>40.71611848024569</v>
      </c>
      <c r="I98" s="131">
        <v>40.62245013982438</v>
      </c>
      <c r="J98" s="131">
        <v>40.86924744316902</v>
      </c>
      <c r="K98" s="303">
        <v>41.804809724472605</v>
      </c>
      <c r="L98" s="303">
        <v>42.83</v>
      </c>
      <c r="M98" s="303">
        <v>50.11</v>
      </c>
      <c r="N98" s="303">
        <v>51.2</v>
      </c>
      <c r="O98" s="1296" t="s">
        <v>9</v>
      </c>
      <c r="P98" s="300"/>
      <c r="Q98" s="301"/>
      <c r="R98" s="302"/>
      <c r="S98" s="73"/>
      <c r="T98" s="73"/>
      <c r="U98" s="73"/>
      <c r="V98" s="73"/>
      <c r="W98" s="73"/>
      <c r="X98" s="73"/>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row>
    <row r="99" spans="2:18" ht="15" customHeight="1">
      <c r="B99" s="73"/>
      <c r="C99" s="652" t="s">
        <v>48</v>
      </c>
      <c r="D99" s="190"/>
      <c r="E99" s="190"/>
      <c r="F99" s="131">
        <v>62.361210466934935</v>
      </c>
      <c r="G99" s="131">
        <v>60.57779938458398</v>
      </c>
      <c r="H99" s="131">
        <v>59.303322300482286</v>
      </c>
      <c r="I99" s="131">
        <v>57.286268410264974</v>
      </c>
      <c r="J99" s="131">
        <v>56.06166783461808</v>
      </c>
      <c r="K99" s="303">
        <v>53.27407902256483</v>
      </c>
      <c r="L99" s="303">
        <v>44.89</v>
      </c>
      <c r="M99" s="303">
        <v>45.08</v>
      </c>
      <c r="N99" s="303">
        <v>47.6</v>
      </c>
      <c r="O99" s="1296" t="s">
        <v>9</v>
      </c>
      <c r="P99" s="300"/>
      <c r="Q99" s="301"/>
      <c r="R99" s="302"/>
    </row>
    <row r="100" spans="2:18" ht="15" customHeight="1">
      <c r="B100" s="73"/>
      <c r="C100" s="652" t="s">
        <v>46</v>
      </c>
      <c r="D100" s="190"/>
      <c r="E100" s="190"/>
      <c r="F100" s="131">
        <v>48.526300602691435</v>
      </c>
      <c r="G100" s="131">
        <v>50.6426358171388</v>
      </c>
      <c r="H100" s="131">
        <v>49.32303814777485</v>
      </c>
      <c r="I100" s="131">
        <v>50.02815480275251</v>
      </c>
      <c r="J100" s="131">
        <v>49.93705546103802</v>
      </c>
      <c r="K100" s="303">
        <v>49.82158550484092</v>
      </c>
      <c r="L100" s="303">
        <v>49.13</v>
      </c>
      <c r="M100" s="303">
        <v>49.66</v>
      </c>
      <c r="N100" s="303">
        <v>46.1</v>
      </c>
      <c r="O100" s="1296" t="s">
        <v>9</v>
      </c>
      <c r="P100" s="300"/>
      <c r="Q100" s="301"/>
      <c r="R100" s="302"/>
    </row>
    <row r="101" spans="2:49" ht="15" customHeight="1">
      <c r="B101" s="73"/>
      <c r="C101" s="652" t="s">
        <v>71</v>
      </c>
      <c r="D101" s="190"/>
      <c r="E101" s="190"/>
      <c r="F101" s="131">
        <v>43.31131252893175</v>
      </c>
      <c r="G101" s="131">
        <v>43.0636532679573</v>
      </c>
      <c r="H101" s="131">
        <v>42.625112862030356</v>
      </c>
      <c r="I101" s="131">
        <v>42.35294639962998</v>
      </c>
      <c r="J101" s="131">
        <v>41.83276490202213</v>
      </c>
      <c r="K101" s="303">
        <v>42.01424874166585</v>
      </c>
      <c r="L101" s="303">
        <v>45.91</v>
      </c>
      <c r="M101" s="303">
        <v>45.41</v>
      </c>
      <c r="N101" s="303">
        <v>44.7</v>
      </c>
      <c r="O101" s="1296" t="s">
        <v>9</v>
      </c>
      <c r="P101" s="300"/>
      <c r="Q101" s="301"/>
      <c r="R101" s="302"/>
      <c r="S101" s="197"/>
      <c r="T101" s="197"/>
      <c r="U101" s="197"/>
      <c r="V101" s="197"/>
      <c r="W101" s="197"/>
      <c r="X101" s="197"/>
      <c r="Y101" s="197"/>
      <c r="Z101" s="197"/>
      <c r="AA101" s="197"/>
      <c r="AB101" s="197"/>
      <c r="AC101" s="197"/>
      <c r="AD101" s="197"/>
      <c r="AE101" s="197"/>
      <c r="AF101" s="197"/>
      <c r="AG101" s="197"/>
      <c r="AH101" s="197"/>
      <c r="AI101" s="197"/>
      <c r="AJ101" s="197"/>
      <c r="AK101" s="197"/>
      <c r="AL101" s="197"/>
      <c r="AM101" s="197"/>
      <c r="AN101" s="197"/>
      <c r="AO101" s="197"/>
      <c r="AP101" s="197"/>
      <c r="AQ101" s="197"/>
      <c r="AR101" s="197"/>
      <c r="AS101" s="197"/>
      <c r="AT101" s="197"/>
      <c r="AU101" s="197"/>
      <c r="AV101" s="197"/>
      <c r="AW101" s="197"/>
    </row>
    <row r="102" spans="3:49" s="197" customFormat="1" ht="15" customHeight="1">
      <c r="C102" s="652" t="s">
        <v>81</v>
      </c>
      <c r="D102" s="190"/>
      <c r="E102" s="190"/>
      <c r="F102" s="131">
        <v>51.02872163919917</v>
      </c>
      <c r="G102" s="131">
        <v>49.834572936772</v>
      </c>
      <c r="H102" s="131">
        <v>48.45431596660493</v>
      </c>
      <c r="I102" s="131">
        <v>48.35148559186007</v>
      </c>
      <c r="J102" s="131">
        <v>46.60996523509883</v>
      </c>
      <c r="K102" s="303">
        <v>46.528114919546155</v>
      </c>
      <c r="L102" s="303">
        <v>44.67</v>
      </c>
      <c r="M102" s="303">
        <v>44.27</v>
      </c>
      <c r="N102" s="303">
        <v>44.1</v>
      </c>
      <c r="O102" s="1296" t="s">
        <v>9</v>
      </c>
      <c r="P102" s="300"/>
      <c r="Q102" s="301"/>
      <c r="R102" s="302"/>
      <c r="S102" s="73"/>
      <c r="T102" s="73"/>
      <c r="U102" s="73"/>
      <c r="V102" s="73"/>
      <c r="W102" s="73"/>
      <c r="X102" s="73"/>
      <c r="Y102" s="73"/>
      <c r="Z102" s="73"/>
      <c r="AA102" s="73"/>
      <c r="AB102" s="73"/>
      <c r="AC102" s="73"/>
      <c r="AD102" s="73"/>
      <c r="AE102" s="73"/>
      <c r="AF102" s="73"/>
      <c r="AG102" s="73"/>
      <c r="AH102" s="73"/>
      <c r="AI102" s="73"/>
      <c r="AJ102" s="73"/>
      <c r="AK102" s="73"/>
      <c r="AL102" s="73"/>
      <c r="AM102" s="73"/>
      <c r="AN102" s="73"/>
      <c r="AO102" s="73"/>
      <c r="AP102" s="73"/>
      <c r="AQ102" s="73"/>
      <c r="AR102" s="73"/>
      <c r="AS102" s="73"/>
      <c r="AT102" s="73"/>
      <c r="AU102" s="73"/>
      <c r="AV102" s="73"/>
      <c r="AW102" s="73"/>
    </row>
    <row r="103" spans="2:18" ht="15" customHeight="1">
      <c r="B103" s="73"/>
      <c r="C103" s="650" t="s">
        <v>68</v>
      </c>
      <c r="D103" s="190"/>
      <c r="E103" s="190"/>
      <c r="F103" s="297">
        <v>42</v>
      </c>
      <c r="G103" s="297">
        <v>41.80199501031231</v>
      </c>
      <c r="H103" s="297">
        <v>40.87110018105556</v>
      </c>
      <c r="I103" s="297">
        <v>40.25232554439987</v>
      </c>
      <c r="J103" s="297">
        <v>40</v>
      </c>
      <c r="K103" s="298">
        <v>40.12</v>
      </c>
      <c r="L103" s="305">
        <v>39</v>
      </c>
      <c r="M103" s="298">
        <v>38.5</v>
      </c>
      <c r="N103" s="298">
        <v>40.8</v>
      </c>
      <c r="O103" s="1295">
        <v>41.3</v>
      </c>
      <c r="P103" s="300"/>
      <c r="Q103" s="301"/>
      <c r="R103" s="302"/>
    </row>
    <row r="104" spans="2:49" ht="15" customHeight="1">
      <c r="B104" s="73"/>
      <c r="C104" s="652" t="s">
        <v>58</v>
      </c>
      <c r="D104" s="190"/>
      <c r="E104" s="190"/>
      <c r="F104" s="131">
        <v>49.99993179657373</v>
      </c>
      <c r="G104" s="131">
        <v>47.83444757255892</v>
      </c>
      <c r="H104" s="131">
        <v>47.07486903047207</v>
      </c>
      <c r="I104" s="131">
        <v>46.17935345250063</v>
      </c>
      <c r="J104" s="131">
        <v>45.635339271511796</v>
      </c>
      <c r="K104" s="303">
        <v>44.891337789835816</v>
      </c>
      <c r="L104" s="303">
        <v>44.63</v>
      </c>
      <c r="M104" s="303">
        <v>42.08</v>
      </c>
      <c r="N104" s="303">
        <v>40</v>
      </c>
      <c r="O104" s="1296" t="s">
        <v>9</v>
      </c>
      <c r="P104" s="306"/>
      <c r="Q104" s="301"/>
      <c r="R104" s="302"/>
      <c r="S104" s="197"/>
      <c r="T104" s="197"/>
      <c r="U104" s="197"/>
      <c r="V104" s="197"/>
      <c r="W104" s="197"/>
      <c r="X104" s="197"/>
      <c r="Y104" s="197"/>
      <c r="Z104" s="197"/>
      <c r="AA104" s="197"/>
      <c r="AB104" s="197"/>
      <c r="AC104" s="197"/>
      <c r="AD104" s="197"/>
      <c r="AE104" s="197"/>
      <c r="AF104" s="197"/>
      <c r="AG104" s="197"/>
      <c r="AH104" s="197"/>
      <c r="AI104" s="197"/>
      <c r="AJ104" s="197"/>
      <c r="AK104" s="197"/>
      <c r="AL104" s="197"/>
      <c r="AM104" s="197"/>
      <c r="AN104" s="197"/>
      <c r="AO104" s="197"/>
      <c r="AP104" s="197"/>
      <c r="AQ104" s="197"/>
      <c r="AR104" s="197"/>
      <c r="AS104" s="197"/>
      <c r="AT104" s="197"/>
      <c r="AU104" s="197"/>
      <c r="AV104" s="197"/>
      <c r="AW104" s="197"/>
    </row>
    <row r="105" spans="3:18" s="197" customFormat="1" ht="15" customHeight="1">
      <c r="C105" s="652" t="s">
        <v>79</v>
      </c>
      <c r="D105" s="190"/>
      <c r="E105" s="190"/>
      <c r="F105" s="131">
        <v>49.83202729453608</v>
      </c>
      <c r="G105" s="131">
        <v>48.145439648581686</v>
      </c>
      <c r="H105" s="131">
        <v>47.851348557640385</v>
      </c>
      <c r="I105" s="131">
        <v>46.94032841276826</v>
      </c>
      <c r="J105" s="131">
        <v>45.56131195132068</v>
      </c>
      <c r="K105" s="303">
        <v>43.11677156519083</v>
      </c>
      <c r="L105" s="303">
        <v>40.75</v>
      </c>
      <c r="M105" s="303">
        <v>39.4</v>
      </c>
      <c r="N105" s="303">
        <v>38.9</v>
      </c>
      <c r="O105" s="1296" t="s">
        <v>9</v>
      </c>
      <c r="P105" s="300"/>
      <c r="Q105" s="301"/>
      <c r="R105" s="302"/>
    </row>
    <row r="106" spans="3:49" s="197" customFormat="1" ht="15" customHeight="1">
      <c r="C106" s="652" t="s">
        <v>75</v>
      </c>
      <c r="D106" s="190"/>
      <c r="E106" s="190"/>
      <c r="F106" s="131">
        <v>72.24989400307933</v>
      </c>
      <c r="G106" s="131">
        <v>68.93919439738885</v>
      </c>
      <c r="H106" s="131">
        <v>67.1346763364476</v>
      </c>
      <c r="I106" s="131">
        <v>64.68197212114924</v>
      </c>
      <c r="J106" s="131">
        <v>61.878569428826715</v>
      </c>
      <c r="K106" s="303">
        <v>57.08748790179714</v>
      </c>
      <c r="L106" s="303">
        <v>51.91</v>
      </c>
      <c r="M106" s="303">
        <v>45.64</v>
      </c>
      <c r="N106" s="303">
        <v>37.7</v>
      </c>
      <c r="O106" s="1296" t="s">
        <v>9</v>
      </c>
      <c r="P106" s="300"/>
      <c r="Q106" s="301"/>
      <c r="R106" s="302"/>
      <c r="S106" s="73"/>
      <c r="T106" s="73"/>
      <c r="U106" s="73"/>
      <c r="V106" s="73"/>
      <c r="W106" s="73"/>
      <c r="X106" s="73"/>
      <c r="Y106" s="73"/>
      <c r="Z106" s="73"/>
      <c r="AA106" s="73"/>
      <c r="AB106" s="73"/>
      <c r="AC106" s="73"/>
      <c r="AD106" s="73"/>
      <c r="AE106" s="73"/>
      <c r="AF106" s="73"/>
      <c r="AG106" s="73"/>
      <c r="AH106" s="73"/>
      <c r="AI106" s="73"/>
      <c r="AJ106" s="73"/>
      <c r="AK106" s="73"/>
      <c r="AL106" s="73"/>
      <c r="AM106" s="73"/>
      <c r="AN106" s="73"/>
      <c r="AO106" s="73"/>
      <c r="AP106" s="73"/>
      <c r="AQ106" s="73"/>
      <c r="AR106" s="73"/>
      <c r="AS106" s="73"/>
      <c r="AT106" s="73"/>
      <c r="AU106" s="73"/>
      <c r="AV106" s="73"/>
      <c r="AW106" s="73"/>
    </row>
    <row r="107" spans="2:49" ht="15" customHeight="1">
      <c r="B107" s="73"/>
      <c r="C107" s="652" t="s">
        <v>66</v>
      </c>
      <c r="D107" s="190"/>
      <c r="E107" s="190"/>
      <c r="F107" s="131">
        <v>37.038418855283886</v>
      </c>
      <c r="G107" s="131">
        <v>34.894603604649284</v>
      </c>
      <c r="H107" s="131">
        <v>33.995921964241596</v>
      </c>
      <c r="I107" s="131">
        <v>32.86286636729878</v>
      </c>
      <c r="J107" s="131">
        <v>32.80124080711831</v>
      </c>
      <c r="K107" s="303">
        <v>40.29943094437057</v>
      </c>
      <c r="L107" s="303">
        <v>37.11</v>
      </c>
      <c r="M107" s="303">
        <v>37.14</v>
      </c>
      <c r="N107" s="303">
        <v>36.8</v>
      </c>
      <c r="O107" s="1296" t="s">
        <v>9</v>
      </c>
      <c r="P107" s="306"/>
      <c r="Q107" s="301"/>
      <c r="R107" s="302"/>
      <c r="S107" s="197"/>
      <c r="T107" s="197"/>
      <c r="U107" s="197"/>
      <c r="V107" s="197"/>
      <c r="W107" s="197"/>
      <c r="X107" s="197"/>
      <c r="Y107" s="197"/>
      <c r="Z107" s="197"/>
      <c r="AA107" s="197"/>
      <c r="AB107" s="197"/>
      <c r="AC107" s="197"/>
      <c r="AD107" s="197"/>
      <c r="AE107" s="197"/>
      <c r="AF107" s="197"/>
      <c r="AG107" s="197"/>
      <c r="AH107" s="197"/>
      <c r="AI107" s="197"/>
      <c r="AJ107" s="197"/>
      <c r="AK107" s="197"/>
      <c r="AL107" s="197"/>
      <c r="AM107" s="197"/>
      <c r="AN107" s="197"/>
      <c r="AO107" s="197"/>
      <c r="AP107" s="197"/>
      <c r="AQ107" s="197"/>
      <c r="AR107" s="197"/>
      <c r="AS107" s="197"/>
      <c r="AT107" s="197"/>
      <c r="AU107" s="197"/>
      <c r="AV107" s="197"/>
      <c r="AW107" s="197"/>
    </row>
    <row r="108" spans="3:49" s="197" customFormat="1" ht="15" customHeight="1">
      <c r="C108" s="652" t="s">
        <v>72</v>
      </c>
      <c r="D108" s="190"/>
      <c r="E108" s="190"/>
      <c r="F108" s="131">
        <v>48.020835140134885</v>
      </c>
      <c r="G108" s="131">
        <v>47.622772338759574</v>
      </c>
      <c r="H108" s="131">
        <v>46.39829647283277</v>
      </c>
      <c r="I108" s="131">
        <v>44.839846155294566</v>
      </c>
      <c r="J108" s="131">
        <v>42.846360586616605</v>
      </c>
      <c r="K108" s="303">
        <v>42.63535405802905</v>
      </c>
      <c r="L108" s="303">
        <v>46.25</v>
      </c>
      <c r="M108" s="303">
        <v>35.65</v>
      </c>
      <c r="N108" s="303">
        <v>35.6</v>
      </c>
      <c r="O108" s="1296" t="s">
        <v>9</v>
      </c>
      <c r="P108" s="300"/>
      <c r="Q108" s="301"/>
      <c r="R108" s="302"/>
      <c r="S108" s="73"/>
      <c r="T108" s="73"/>
      <c r="U108" s="73"/>
      <c r="V108" s="73"/>
      <c r="W108" s="73"/>
      <c r="X108" s="73"/>
      <c r="Y108" s="73"/>
      <c r="Z108" s="73"/>
      <c r="AA108" s="73"/>
      <c r="AB108" s="73"/>
      <c r="AC108" s="73"/>
      <c r="AD108" s="73"/>
      <c r="AE108" s="73"/>
      <c r="AF108" s="73"/>
      <c r="AG108" s="73"/>
      <c r="AH108" s="73"/>
      <c r="AI108" s="73"/>
      <c r="AJ108" s="73"/>
      <c r="AK108" s="73"/>
      <c r="AL108" s="73"/>
      <c r="AM108" s="73"/>
      <c r="AN108" s="73"/>
      <c r="AO108" s="73"/>
      <c r="AP108" s="73"/>
      <c r="AQ108" s="73"/>
      <c r="AR108" s="73"/>
      <c r="AS108" s="73"/>
      <c r="AT108" s="73"/>
      <c r="AU108" s="73"/>
      <c r="AV108" s="73"/>
      <c r="AW108" s="73"/>
    </row>
    <row r="109" spans="2:18" ht="15" customHeight="1">
      <c r="B109" s="73"/>
      <c r="C109" s="652" t="s">
        <v>67</v>
      </c>
      <c r="D109" s="190"/>
      <c r="E109" s="190"/>
      <c r="F109" s="131">
        <v>36.68716345345989</v>
      </c>
      <c r="G109" s="131">
        <v>36.06145464705976</v>
      </c>
      <c r="H109" s="131">
        <v>35.52328343239967</v>
      </c>
      <c r="I109" s="131">
        <v>35.22873272838232</v>
      </c>
      <c r="J109" s="131">
        <v>33.23677854893302</v>
      </c>
      <c r="K109" s="303">
        <v>33.24937297680632</v>
      </c>
      <c r="L109" s="303">
        <v>32.41</v>
      </c>
      <c r="M109" s="303">
        <v>30.9</v>
      </c>
      <c r="N109" s="303">
        <v>30.7</v>
      </c>
      <c r="O109" s="1296" t="s">
        <v>9</v>
      </c>
      <c r="P109" s="300"/>
      <c r="Q109" s="301"/>
      <c r="R109" s="302"/>
    </row>
    <row r="110" spans="2:49" ht="15" customHeight="1">
      <c r="B110" s="73"/>
      <c r="C110" s="652" t="s">
        <v>278</v>
      </c>
      <c r="D110" s="190"/>
      <c r="E110" s="190"/>
      <c r="F110" s="131">
        <v>36.4110990917909</v>
      </c>
      <c r="G110" s="131">
        <v>36.38893714475709</v>
      </c>
      <c r="H110" s="131">
        <v>35.9107455784536</v>
      </c>
      <c r="I110" s="131">
        <v>34.95326980609447</v>
      </c>
      <c r="J110" s="131">
        <v>32.08329183335913</v>
      </c>
      <c r="K110" s="303">
        <v>31.085344129554652</v>
      </c>
      <c r="L110" s="303">
        <v>30.11</v>
      </c>
      <c r="M110" s="303">
        <v>28.84</v>
      </c>
      <c r="N110" s="303">
        <v>28.7</v>
      </c>
      <c r="O110" s="1296" t="s">
        <v>9</v>
      </c>
      <c r="P110" s="300"/>
      <c r="Q110" s="301"/>
      <c r="R110" s="302"/>
      <c r="S110" s="197"/>
      <c r="T110" s="197"/>
      <c r="U110" s="197"/>
      <c r="V110" s="197"/>
      <c r="W110" s="197"/>
      <c r="X110" s="197"/>
      <c r="Y110" s="197"/>
      <c r="Z110" s="197"/>
      <c r="AA110" s="197"/>
      <c r="AB110" s="197"/>
      <c r="AC110" s="197"/>
      <c r="AD110" s="197"/>
      <c r="AE110" s="197"/>
      <c r="AF110" s="197"/>
      <c r="AG110" s="197"/>
      <c r="AH110" s="197"/>
      <c r="AI110" s="197"/>
      <c r="AJ110" s="197"/>
      <c r="AK110" s="197"/>
      <c r="AL110" s="197"/>
      <c r="AM110" s="197"/>
      <c r="AN110" s="197"/>
      <c r="AO110" s="197"/>
      <c r="AP110" s="197"/>
      <c r="AQ110" s="197"/>
      <c r="AR110" s="197"/>
      <c r="AS110" s="197"/>
      <c r="AT110" s="197"/>
      <c r="AU110" s="197"/>
      <c r="AV110" s="197"/>
      <c r="AW110" s="197"/>
    </row>
    <row r="111" spans="3:18" s="197" customFormat="1" ht="15" customHeight="1">
      <c r="C111" s="652" t="s">
        <v>64</v>
      </c>
      <c r="D111" s="190"/>
      <c r="E111" s="190"/>
      <c r="F111" s="131">
        <v>30.529714658408107</v>
      </c>
      <c r="G111" s="131">
        <v>29.892129144911177</v>
      </c>
      <c r="H111" s="131">
        <v>28.04656269837185</v>
      </c>
      <c r="I111" s="131">
        <v>28.04842870589595</v>
      </c>
      <c r="J111" s="131">
        <v>31.69828401766537</v>
      </c>
      <c r="K111" s="303">
        <v>28.649998474673033</v>
      </c>
      <c r="L111" s="303">
        <v>28.28</v>
      </c>
      <c r="M111" s="303">
        <v>28.51</v>
      </c>
      <c r="N111" s="303">
        <v>28.6</v>
      </c>
      <c r="O111" s="1296" t="s">
        <v>9</v>
      </c>
      <c r="P111" s="300"/>
      <c r="Q111" s="301"/>
      <c r="R111" s="302"/>
    </row>
    <row r="112" spans="3:49" s="197" customFormat="1" ht="15" customHeight="1">
      <c r="C112" s="652" t="s">
        <v>69</v>
      </c>
      <c r="D112" s="190"/>
      <c r="E112" s="190"/>
      <c r="F112" s="131">
        <v>54.162086732296046</v>
      </c>
      <c r="G112" s="131">
        <v>52.466832380443826</v>
      </c>
      <c r="H112" s="131">
        <v>49.317220787527404</v>
      </c>
      <c r="I112" s="131">
        <v>45.36631382607383</v>
      </c>
      <c r="J112" s="131">
        <v>40.4841986544351</v>
      </c>
      <c r="K112" s="303">
        <v>36.53259963695729</v>
      </c>
      <c r="L112" s="303">
        <v>32.97</v>
      </c>
      <c r="M112" s="303">
        <v>31.11</v>
      </c>
      <c r="N112" s="303">
        <v>26.9</v>
      </c>
      <c r="O112" s="1296" t="s">
        <v>9</v>
      </c>
      <c r="P112" s="300"/>
      <c r="Q112" s="301"/>
      <c r="R112" s="302"/>
      <c r="S112" s="73"/>
      <c r="T112" s="73"/>
      <c r="U112" s="73"/>
      <c r="V112" s="73"/>
      <c r="W112" s="73"/>
      <c r="X112" s="73"/>
      <c r="Y112" s="73"/>
      <c r="Z112" s="73"/>
      <c r="AA112" s="73"/>
      <c r="AB112" s="73"/>
      <c r="AC112" s="73"/>
      <c r="AD112" s="73"/>
      <c r="AE112" s="73"/>
      <c r="AF112" s="73"/>
      <c r="AG112" s="73"/>
      <c r="AH112" s="73"/>
      <c r="AI112" s="73"/>
      <c r="AJ112" s="73"/>
      <c r="AK112" s="73"/>
      <c r="AL112" s="73"/>
      <c r="AM112" s="73"/>
      <c r="AN112" s="73"/>
      <c r="AO112" s="73"/>
      <c r="AP112" s="73"/>
      <c r="AQ112" s="73"/>
      <c r="AR112" s="73"/>
      <c r="AS112" s="73"/>
      <c r="AT112" s="73"/>
      <c r="AU112" s="73"/>
      <c r="AV112" s="73"/>
      <c r="AW112" s="73"/>
    </row>
    <row r="113" spans="2:49" ht="15" customHeight="1">
      <c r="B113" s="73"/>
      <c r="C113" s="652" t="s">
        <v>65</v>
      </c>
      <c r="D113" s="190"/>
      <c r="E113" s="190"/>
      <c r="F113" s="131">
        <v>29.800840200706048</v>
      </c>
      <c r="G113" s="131">
        <v>31.011816606666194</v>
      </c>
      <c r="H113" s="131">
        <v>32.16345494807218</v>
      </c>
      <c r="I113" s="131">
        <v>32.87064714968665</v>
      </c>
      <c r="J113" s="131">
        <v>31.006054277753336</v>
      </c>
      <c r="K113" s="303">
        <v>30.072027309235473</v>
      </c>
      <c r="L113" s="303">
        <v>27.14</v>
      </c>
      <c r="M113" s="303">
        <v>25.49</v>
      </c>
      <c r="N113" s="303">
        <v>25.1</v>
      </c>
      <c r="O113" s="1296" t="s">
        <v>9</v>
      </c>
      <c r="P113" s="300"/>
      <c r="Q113" s="301"/>
      <c r="R113" s="302"/>
      <c r="S113" s="197"/>
      <c r="T113" s="197"/>
      <c r="U113" s="197"/>
      <c r="V113" s="197"/>
      <c r="W113" s="197"/>
      <c r="X113" s="197"/>
      <c r="Y113" s="197"/>
      <c r="Z113" s="197"/>
      <c r="AA113" s="197"/>
      <c r="AB113" s="197"/>
      <c r="AC113" s="197"/>
      <c r="AD113" s="197"/>
      <c r="AE113" s="197"/>
      <c r="AF113" s="197"/>
      <c r="AG113" s="197"/>
      <c r="AH113" s="197"/>
      <c r="AI113" s="197"/>
      <c r="AJ113" s="197"/>
      <c r="AK113" s="197"/>
      <c r="AL113" s="197"/>
      <c r="AM113" s="197"/>
      <c r="AN113" s="197"/>
      <c r="AO113" s="197"/>
      <c r="AP113" s="197"/>
      <c r="AQ113" s="197"/>
      <c r="AR113" s="197"/>
      <c r="AS113" s="197"/>
      <c r="AT113" s="197"/>
      <c r="AU113" s="197"/>
      <c r="AV113" s="197"/>
      <c r="AW113" s="197"/>
    </row>
    <row r="114" spans="3:49" s="197" customFormat="1" ht="15" customHeight="1">
      <c r="C114" s="652" t="s">
        <v>218</v>
      </c>
      <c r="D114" s="190"/>
      <c r="E114" s="190"/>
      <c r="F114" s="131">
        <v>18.814748550439273</v>
      </c>
      <c r="G114" s="131">
        <v>19.30612719921966</v>
      </c>
      <c r="H114" s="131">
        <v>19.894571082214878</v>
      </c>
      <c r="I114" s="131">
        <v>20.215324293596705</v>
      </c>
      <c r="J114" s="131">
        <v>20.25206883865792</v>
      </c>
      <c r="K114" s="303">
        <v>19.453764754655587</v>
      </c>
      <c r="L114" s="303">
        <v>19.87</v>
      </c>
      <c r="M114" s="303">
        <v>23.58</v>
      </c>
      <c r="N114" s="303">
        <v>25</v>
      </c>
      <c r="O114" s="1296" t="s">
        <v>9</v>
      </c>
      <c r="P114" s="300"/>
      <c r="Q114" s="301"/>
      <c r="R114" s="302"/>
      <c r="S114" s="73"/>
      <c r="T114" s="73"/>
      <c r="U114" s="73"/>
      <c r="V114" s="73"/>
      <c r="W114" s="73"/>
      <c r="X114" s="73"/>
      <c r="Y114" s="73"/>
      <c r="Z114" s="73"/>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row>
    <row r="115" spans="2:49" ht="15" customHeight="1">
      <c r="B115" s="73"/>
      <c r="C115" s="652" t="s">
        <v>279</v>
      </c>
      <c r="D115" s="190"/>
      <c r="E115" s="190"/>
      <c r="F115" s="131">
        <v>33.0284101109321</v>
      </c>
      <c r="G115" s="131">
        <v>26.927833176908873</v>
      </c>
      <c r="H115" s="131">
        <v>23.803245755371833</v>
      </c>
      <c r="I115" s="131">
        <v>23.79669266600442</v>
      </c>
      <c r="J115" s="131">
        <v>23.387568592051437</v>
      </c>
      <c r="K115" s="303">
        <v>23.28339333420308</v>
      </c>
      <c r="L115" s="303">
        <v>23.58</v>
      </c>
      <c r="M115" s="303">
        <v>23.64</v>
      </c>
      <c r="N115" s="303">
        <v>22.7</v>
      </c>
      <c r="O115" s="1296" t="s">
        <v>9</v>
      </c>
      <c r="P115" s="300"/>
      <c r="Q115" s="301"/>
      <c r="R115" s="302"/>
      <c r="S115" s="197"/>
      <c r="T115" s="197"/>
      <c r="U115" s="197"/>
      <c r="V115" s="197"/>
      <c r="W115" s="197"/>
      <c r="X115" s="197"/>
      <c r="Y115" s="197"/>
      <c r="Z115" s="197"/>
      <c r="AA115" s="197"/>
      <c r="AB115" s="197"/>
      <c r="AC115" s="197"/>
      <c r="AD115" s="197"/>
      <c r="AE115" s="197"/>
      <c r="AF115" s="197"/>
      <c r="AG115" s="197"/>
      <c r="AH115" s="197"/>
      <c r="AI115" s="197"/>
      <c r="AJ115" s="197"/>
      <c r="AK115" s="197"/>
      <c r="AL115" s="197"/>
      <c r="AM115" s="197"/>
      <c r="AN115" s="197"/>
      <c r="AO115" s="197"/>
      <c r="AP115" s="197"/>
      <c r="AQ115" s="197"/>
      <c r="AR115" s="197"/>
      <c r="AS115" s="197"/>
      <c r="AT115" s="197"/>
      <c r="AU115" s="197"/>
      <c r="AV115" s="197"/>
      <c r="AW115" s="197"/>
    </row>
    <row r="116" spans="3:18" s="197" customFormat="1" ht="15" customHeight="1">
      <c r="C116" s="652" t="s">
        <v>80</v>
      </c>
      <c r="D116" s="190"/>
      <c r="E116" s="190"/>
      <c r="F116" s="131">
        <v>37.60563679352335</v>
      </c>
      <c r="G116" s="131">
        <v>36.01159111760462</v>
      </c>
      <c r="H116" s="131">
        <v>35.54057037994392</v>
      </c>
      <c r="I116" s="131">
        <v>33.56720467357492</v>
      </c>
      <c r="J116" s="131">
        <v>31.4786533089081</v>
      </c>
      <c r="K116" s="303">
        <v>31.384988838735907</v>
      </c>
      <c r="L116" s="303">
        <v>23.59</v>
      </c>
      <c r="M116" s="303">
        <v>21.94</v>
      </c>
      <c r="N116" s="303">
        <v>20.2</v>
      </c>
      <c r="O116" s="1296" t="s">
        <v>9</v>
      </c>
      <c r="P116" s="300"/>
      <c r="Q116" s="301"/>
      <c r="R116" s="302"/>
    </row>
    <row r="117" spans="3:18" s="197" customFormat="1" ht="15" customHeight="1">
      <c r="C117" s="652" t="s">
        <v>63</v>
      </c>
      <c r="D117" s="190"/>
      <c r="E117" s="190"/>
      <c r="F117" s="131">
        <v>28.934054413424004</v>
      </c>
      <c r="G117" s="131">
        <v>26.07757534879942</v>
      </c>
      <c r="H117" s="131">
        <v>24.068809243672014</v>
      </c>
      <c r="I117" s="131">
        <v>23.241406729636306</v>
      </c>
      <c r="J117" s="131">
        <v>22.22914703587231</v>
      </c>
      <c r="K117" s="303">
        <v>21.66192259304755</v>
      </c>
      <c r="L117" s="303">
        <v>21.35</v>
      </c>
      <c r="M117" s="303">
        <v>20.33</v>
      </c>
      <c r="N117" s="303">
        <v>18.9</v>
      </c>
      <c r="O117" s="1296" t="s">
        <v>9</v>
      </c>
      <c r="P117" s="300"/>
      <c r="Q117" s="301"/>
      <c r="R117" s="302"/>
    </row>
    <row r="118" spans="2:17" ht="15" customHeight="1">
      <c r="B118" s="307"/>
      <c r="C118" s="308"/>
      <c r="D118" s="309"/>
      <c r="E118" s="309"/>
      <c r="F118" s="17"/>
      <c r="G118" s="17"/>
      <c r="H118" s="17"/>
      <c r="I118" s="17"/>
      <c r="J118" s="17"/>
      <c r="K118" s="37"/>
      <c r="L118" s="37"/>
      <c r="M118" s="37"/>
      <c r="N118" s="37"/>
      <c r="O118" s="310"/>
      <c r="P118" s="268"/>
      <c r="Q118" s="268"/>
    </row>
    <row r="119" spans="2:10" ht="15" customHeight="1">
      <c r="B119" s="307"/>
      <c r="C119" s="311"/>
      <c r="D119" s="311"/>
      <c r="E119" s="312"/>
      <c r="F119" s="312"/>
      <c r="G119" s="312"/>
      <c r="H119" s="312"/>
      <c r="I119" s="312"/>
      <c r="J119" s="312"/>
    </row>
    <row r="120" ht="15" customHeight="1">
      <c r="C120" s="313" t="s">
        <v>469</v>
      </c>
    </row>
    <row r="121" ht="15" customHeight="1">
      <c r="C121" s="314"/>
    </row>
    <row r="123" spans="15:49" ht="15" customHeight="1">
      <c r="O123" s="268"/>
      <c r="P123" s="268"/>
      <c r="Q123" s="268"/>
      <c r="R123" s="268"/>
      <c r="S123" s="268"/>
      <c r="T123" s="268"/>
      <c r="U123" s="268"/>
      <c r="V123" s="268"/>
      <c r="W123" s="268"/>
      <c r="X123" s="268"/>
      <c r="Y123" s="268"/>
      <c r="Z123" s="268"/>
      <c r="AA123" s="268"/>
      <c r="AB123" s="268"/>
      <c r="AC123" s="268"/>
      <c r="AD123" s="268"/>
      <c r="AE123" s="268"/>
      <c r="AF123" s="268"/>
      <c r="AG123" s="268"/>
      <c r="AH123" s="268"/>
      <c r="AI123" s="268"/>
      <c r="AJ123" s="268"/>
      <c r="AK123" s="268"/>
      <c r="AL123" s="268"/>
      <c r="AM123" s="268"/>
      <c r="AN123" s="268"/>
      <c r="AO123" s="268"/>
      <c r="AP123" s="268"/>
      <c r="AQ123" s="268"/>
      <c r="AR123" s="268"/>
      <c r="AS123" s="268"/>
      <c r="AT123" s="268"/>
      <c r="AU123" s="268"/>
      <c r="AV123" s="268"/>
      <c r="AW123" s="268"/>
    </row>
    <row r="124" spans="2:49" s="268" customFormat="1" ht="15" customHeight="1">
      <c r="B124" s="170" t="s">
        <v>82</v>
      </c>
      <c r="C124" s="167" t="s">
        <v>37</v>
      </c>
      <c r="D124" s="207"/>
      <c r="E124" s="208"/>
      <c r="F124" s="208"/>
      <c r="G124" s="208"/>
      <c r="H124" s="209"/>
      <c r="O124" s="73"/>
      <c r="P124" s="73"/>
      <c r="Q124" s="73"/>
      <c r="R124" s="73"/>
      <c r="S124" s="73"/>
      <c r="T124" s="73"/>
      <c r="U124" s="73"/>
      <c r="V124" s="73"/>
      <c r="W124" s="73"/>
      <c r="X124" s="73"/>
      <c r="Y124" s="73"/>
      <c r="Z124" s="73"/>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row>
    <row r="125" spans="2:8" ht="15" customHeight="1">
      <c r="B125" s="169"/>
      <c r="C125" s="164"/>
      <c r="D125" s="164"/>
      <c r="E125" s="209"/>
      <c r="F125" s="209"/>
      <c r="G125" s="209"/>
      <c r="H125" s="209"/>
    </row>
    <row r="126" spans="2:3" ht="15" customHeight="1">
      <c r="B126" s="271" t="s">
        <v>289</v>
      </c>
      <c r="C126" s="315" t="s">
        <v>55</v>
      </c>
    </row>
    <row r="127" spans="2:22" s="177" customFormat="1" ht="15" customHeight="1">
      <c r="B127" s="316"/>
      <c r="C127" s="317" t="s">
        <v>309</v>
      </c>
      <c r="D127" s="318"/>
      <c r="E127" s="275"/>
      <c r="F127" s="275"/>
      <c r="G127" s="275"/>
      <c r="H127" s="275"/>
      <c r="I127" s="275"/>
      <c r="J127" s="275"/>
      <c r="K127" s="275"/>
      <c r="Q127" s="73"/>
      <c r="R127" s="73"/>
      <c r="S127" s="73"/>
      <c r="T127" s="73"/>
      <c r="U127" s="73"/>
      <c r="V127" s="73"/>
    </row>
    <row r="128" spans="3:11" ht="15" customHeight="1">
      <c r="C128" s="245"/>
      <c r="D128" s="245"/>
      <c r="E128" s="245"/>
      <c r="F128" s="245"/>
      <c r="G128" s="245"/>
      <c r="H128" s="245"/>
      <c r="I128" s="245"/>
      <c r="J128" s="245"/>
      <c r="K128" s="245"/>
    </row>
    <row r="129" spans="3:19" ht="15" customHeight="1">
      <c r="C129" s="219"/>
      <c r="D129" s="220"/>
      <c r="E129" s="220"/>
      <c r="F129" s="44">
        <v>2001</v>
      </c>
      <c r="G129" s="44">
        <v>2002</v>
      </c>
      <c r="H129" s="44">
        <v>2003</v>
      </c>
      <c r="I129" s="44">
        <v>2004</v>
      </c>
      <c r="J129" s="44">
        <v>2005</v>
      </c>
      <c r="K129" s="44">
        <v>2006</v>
      </c>
      <c r="L129" s="44">
        <v>2007</v>
      </c>
      <c r="M129" s="44">
        <v>2008</v>
      </c>
      <c r="N129" s="44">
        <v>2009</v>
      </c>
      <c r="O129" s="65">
        <v>2010</v>
      </c>
      <c r="Q129" s="222"/>
      <c r="R129" s="222"/>
      <c r="S129" s="222"/>
    </row>
    <row r="130" spans="3:22" ht="15" customHeight="1">
      <c r="C130" s="319"/>
      <c r="D130" s="320"/>
      <c r="E130" s="320"/>
      <c r="F130" s="279"/>
      <c r="G130" s="279"/>
      <c r="H130" s="279"/>
      <c r="I130" s="279"/>
      <c r="J130" s="279"/>
      <c r="K130" s="279"/>
      <c r="L130" s="235"/>
      <c r="M130" s="235"/>
      <c r="N130" s="235"/>
      <c r="O130" s="66"/>
      <c r="P130" s="218"/>
      <c r="Q130" s="321"/>
      <c r="R130" s="321"/>
      <c r="S130" s="218"/>
      <c r="T130" s="218"/>
      <c r="U130" s="218"/>
      <c r="V130" s="218"/>
    </row>
    <row r="131" spans="3:19" ht="15" customHeight="1">
      <c r="C131" s="656" t="s">
        <v>83</v>
      </c>
      <c r="D131" s="657"/>
      <c r="E131" s="657"/>
      <c r="F131" s="235">
        <v>3250.922</v>
      </c>
      <c r="G131" s="235">
        <v>3217.041</v>
      </c>
      <c r="H131" s="235">
        <v>3143.491</v>
      </c>
      <c r="I131" s="235">
        <v>3133.473</v>
      </c>
      <c r="J131" s="236">
        <v>3136.076</v>
      </c>
      <c r="K131" s="236">
        <v>3253.138</v>
      </c>
      <c r="L131" s="236">
        <v>3207.252</v>
      </c>
      <c r="M131" s="236">
        <v>3144.668</v>
      </c>
      <c r="N131" s="236">
        <v>3365.727</v>
      </c>
      <c r="O131" s="299">
        <v>3546.114</v>
      </c>
      <c r="P131" s="153"/>
      <c r="Q131" s="323"/>
      <c r="R131" s="323"/>
      <c r="S131" s="119"/>
    </row>
    <row r="132" spans="3:19" ht="15" customHeight="1">
      <c r="C132" s="658"/>
      <c r="D132" s="659"/>
      <c r="E132" s="659"/>
      <c r="F132" s="325"/>
      <c r="G132" s="325"/>
      <c r="H132" s="325"/>
      <c r="I132" s="325"/>
      <c r="J132" s="326"/>
      <c r="K132" s="326"/>
      <c r="L132" s="327"/>
      <c r="M132" s="327"/>
      <c r="N132" s="327"/>
      <c r="O132" s="304"/>
      <c r="P132" s="153"/>
      <c r="Q132" s="323"/>
      <c r="R132" s="323"/>
      <c r="S132" s="119"/>
    </row>
    <row r="133" spans="3:40" ht="15" customHeight="1">
      <c r="C133" s="656" t="s">
        <v>50</v>
      </c>
      <c r="D133" s="659"/>
      <c r="E133" s="659"/>
      <c r="F133" s="328">
        <v>446.65099999999995</v>
      </c>
      <c r="G133" s="328">
        <v>411.19399999999996</v>
      </c>
      <c r="H133" s="328">
        <v>407.056</v>
      </c>
      <c r="I133" s="328">
        <v>496.572</v>
      </c>
      <c r="J133" s="329">
        <v>571.7090000000001</v>
      </c>
      <c r="K133" s="329">
        <v>498.592</v>
      </c>
      <c r="L133" s="330">
        <v>334.249</v>
      </c>
      <c r="M133" s="330">
        <v>194.516</v>
      </c>
      <c r="N133" s="330">
        <v>147.565</v>
      </c>
      <c r="O133" s="299">
        <v>117.287</v>
      </c>
      <c r="P133" s="153"/>
      <c r="Q133" s="323"/>
      <c r="R133" s="323"/>
      <c r="S133" s="119"/>
      <c r="T133" s="245"/>
      <c r="U133" s="245"/>
      <c r="V133" s="245"/>
      <c r="W133" s="245"/>
      <c r="X133" s="245"/>
      <c r="Y133" s="245"/>
      <c r="Z133" s="245"/>
      <c r="AA133" s="245"/>
      <c r="AB133" s="245"/>
      <c r="AC133" s="245"/>
      <c r="AD133" s="245"/>
      <c r="AE133" s="245"/>
      <c r="AF133" s="245"/>
      <c r="AG133" s="245"/>
      <c r="AH133" s="245"/>
      <c r="AI133" s="245"/>
      <c r="AJ133" s="245"/>
      <c r="AK133" s="245"/>
      <c r="AL133" s="245"/>
      <c r="AM133" s="245"/>
      <c r="AN133" s="245"/>
    </row>
    <row r="134" spans="2:40" s="245" customFormat="1" ht="15" customHeight="1">
      <c r="B134" s="290"/>
      <c r="C134" s="662" t="s">
        <v>61</v>
      </c>
      <c r="D134" s="660"/>
      <c r="E134" s="659"/>
      <c r="F134" s="332">
        <v>389.811</v>
      </c>
      <c r="G134" s="332">
        <v>374.268</v>
      </c>
      <c r="H134" s="332">
        <v>355.517</v>
      </c>
      <c r="I134" s="332">
        <v>394.894</v>
      </c>
      <c r="J134" s="242">
        <v>470.107</v>
      </c>
      <c r="K134" s="242">
        <v>429.935</v>
      </c>
      <c r="L134" s="242">
        <v>292.78</v>
      </c>
      <c r="M134" s="242">
        <v>171.819</v>
      </c>
      <c r="N134" s="242">
        <v>141.703</v>
      </c>
      <c r="O134" s="304">
        <v>112.77</v>
      </c>
      <c r="P134" s="153"/>
      <c r="Q134" s="323"/>
      <c r="R134" s="323"/>
      <c r="S134" s="119"/>
      <c r="T134" s="197"/>
      <c r="U134" s="197"/>
      <c r="V134" s="197"/>
      <c r="W134" s="197"/>
      <c r="X134" s="197"/>
      <c r="Y134" s="197"/>
      <c r="Z134" s="197"/>
      <c r="AA134" s="197"/>
      <c r="AB134" s="197"/>
      <c r="AC134" s="197"/>
      <c r="AD134" s="197"/>
      <c r="AE134" s="197"/>
      <c r="AF134" s="197"/>
      <c r="AG134" s="197"/>
      <c r="AH134" s="197"/>
      <c r="AI134" s="197"/>
      <c r="AJ134" s="197"/>
      <c r="AK134" s="197"/>
      <c r="AL134" s="197"/>
      <c r="AM134" s="197"/>
      <c r="AN134" s="197"/>
    </row>
    <row r="135" spans="2:19" s="197" customFormat="1" ht="15" customHeight="1">
      <c r="B135" s="333"/>
      <c r="C135" s="663" t="s">
        <v>84</v>
      </c>
      <c r="D135" s="659"/>
      <c r="E135" s="659"/>
      <c r="F135" s="332">
        <v>56.84</v>
      </c>
      <c r="G135" s="332">
        <v>36.926</v>
      </c>
      <c r="H135" s="332">
        <v>51.539</v>
      </c>
      <c r="I135" s="332">
        <v>101.678</v>
      </c>
      <c r="J135" s="242">
        <v>101.602</v>
      </c>
      <c r="K135" s="242">
        <v>68.657</v>
      </c>
      <c r="L135" s="242">
        <v>41.47</v>
      </c>
      <c r="M135" s="242">
        <v>22.697</v>
      </c>
      <c r="N135" s="242">
        <v>5.862</v>
      </c>
      <c r="O135" s="304">
        <v>4.517</v>
      </c>
      <c r="P135" s="153"/>
      <c r="Q135" s="121"/>
      <c r="R135" s="323"/>
      <c r="S135" s="119"/>
    </row>
    <row r="136" spans="2:40" s="197" customFormat="1" ht="15" customHeight="1">
      <c r="B136" s="333"/>
      <c r="C136" s="658"/>
      <c r="D136" s="659"/>
      <c r="E136" s="659"/>
      <c r="F136" s="332"/>
      <c r="G136" s="332"/>
      <c r="H136" s="332"/>
      <c r="I136" s="332"/>
      <c r="J136" s="242"/>
      <c r="K136" s="242"/>
      <c r="L136" s="242"/>
      <c r="M136" s="242"/>
      <c r="N136" s="242"/>
      <c r="O136" s="304"/>
      <c r="P136" s="153"/>
      <c r="Q136" s="118"/>
      <c r="R136" s="323"/>
      <c r="S136" s="119"/>
      <c r="U136" s="73"/>
      <c r="V136" s="73"/>
      <c r="W136" s="73"/>
      <c r="X136" s="73"/>
      <c r="Y136" s="73"/>
      <c r="Z136" s="73"/>
      <c r="AA136" s="73"/>
      <c r="AB136" s="73"/>
      <c r="AC136" s="73"/>
      <c r="AD136" s="73"/>
      <c r="AE136" s="73"/>
      <c r="AF136" s="73"/>
      <c r="AG136" s="73"/>
      <c r="AH136" s="73"/>
      <c r="AI136" s="73"/>
      <c r="AJ136" s="73"/>
      <c r="AK136" s="73"/>
      <c r="AL136" s="73"/>
      <c r="AM136" s="73"/>
      <c r="AN136" s="73"/>
    </row>
    <row r="137" spans="3:19" ht="15" customHeight="1">
      <c r="C137" s="656" t="s">
        <v>298</v>
      </c>
      <c r="D137" s="661"/>
      <c r="E137" s="661"/>
      <c r="F137" s="96" t="s">
        <v>372</v>
      </c>
      <c r="G137" s="96" t="s">
        <v>372</v>
      </c>
      <c r="H137" s="96" t="s">
        <v>372</v>
      </c>
      <c r="I137" s="96" t="s">
        <v>372</v>
      </c>
      <c r="J137" s="96" t="s">
        <v>372</v>
      </c>
      <c r="K137" s="236">
        <v>3.426</v>
      </c>
      <c r="L137" s="236">
        <v>76.29</v>
      </c>
      <c r="M137" s="236">
        <v>133.878</v>
      </c>
      <c r="N137" s="236">
        <v>112.818</v>
      </c>
      <c r="O137" s="299">
        <v>104.739</v>
      </c>
      <c r="Q137" s="323"/>
      <c r="R137" s="323"/>
      <c r="S137" s="334"/>
    </row>
    <row r="138" spans="3:19" ht="15" customHeight="1">
      <c r="C138" s="335"/>
      <c r="D138" s="336"/>
      <c r="E138" s="336"/>
      <c r="F138" s="337"/>
      <c r="G138" s="337"/>
      <c r="H138" s="337"/>
      <c r="I138" s="337"/>
      <c r="J138" s="338"/>
      <c r="K138" s="338"/>
      <c r="L138" s="71"/>
      <c r="M138" s="71"/>
      <c r="N138" s="71"/>
      <c r="O138" s="339"/>
      <c r="Q138" s="83"/>
      <c r="R138" s="83"/>
      <c r="S138" s="83"/>
    </row>
    <row r="139" spans="3:22" ht="15" customHeight="1">
      <c r="C139" s="322"/>
      <c r="D139" s="320"/>
      <c r="E139" s="320"/>
      <c r="F139" s="340"/>
      <c r="G139" s="340"/>
      <c r="H139" s="340"/>
      <c r="I139" s="340"/>
      <c r="J139" s="326"/>
      <c r="K139" s="326"/>
      <c r="L139" s="242"/>
      <c r="M139" s="242"/>
      <c r="N139" s="242"/>
      <c r="O139" s="270"/>
      <c r="U139" s="270"/>
      <c r="V139" s="270"/>
    </row>
    <row r="140" spans="3:22" ht="15" customHeight="1">
      <c r="C140" s="313" t="s">
        <v>401</v>
      </c>
      <c r="J140" s="204"/>
      <c r="K140" s="204"/>
      <c r="L140" s="204"/>
      <c r="M140" s="204"/>
      <c r="N140" s="270"/>
      <c r="O140" s="270"/>
      <c r="P140" s="270"/>
      <c r="Q140" s="270"/>
      <c r="R140" s="270"/>
      <c r="S140" s="270"/>
      <c r="T140" s="270"/>
      <c r="U140" s="270"/>
      <c r="V140" s="270"/>
    </row>
    <row r="141" spans="3:22" ht="15" customHeight="1">
      <c r="C141" s="314"/>
      <c r="F141" s="270"/>
      <c r="G141" s="270"/>
      <c r="H141" s="270"/>
      <c r="I141" s="270"/>
      <c r="O141" s="270"/>
      <c r="P141" s="270"/>
      <c r="Q141" s="270"/>
      <c r="R141" s="270"/>
      <c r="S141" s="270"/>
      <c r="T141" s="270"/>
      <c r="U141" s="270"/>
      <c r="V141" s="270"/>
    </row>
    <row r="142" spans="3:22" ht="15" customHeight="1">
      <c r="C142" s="314"/>
      <c r="F142" s="270"/>
      <c r="G142" s="270"/>
      <c r="H142" s="270"/>
      <c r="I142" s="270"/>
      <c r="O142" s="270"/>
      <c r="P142" s="270"/>
      <c r="Q142" s="270"/>
      <c r="R142" s="270"/>
      <c r="S142" s="270"/>
      <c r="T142" s="270"/>
      <c r="U142" s="270"/>
      <c r="V142" s="270"/>
    </row>
    <row r="143" spans="3:49" ht="15" customHeight="1">
      <c r="C143" s="314"/>
      <c r="F143" s="270"/>
      <c r="G143" s="270"/>
      <c r="H143" s="270"/>
      <c r="I143" s="270"/>
      <c r="O143" s="270"/>
      <c r="P143" s="270"/>
      <c r="Q143" s="270"/>
      <c r="R143" s="270"/>
      <c r="S143" s="270"/>
      <c r="T143" s="270"/>
      <c r="U143" s="270"/>
      <c r="V143" s="270"/>
      <c r="W143" s="268"/>
      <c r="X143" s="268"/>
      <c r="Y143" s="268"/>
      <c r="Z143" s="268"/>
      <c r="AA143" s="268"/>
      <c r="AB143" s="268"/>
      <c r="AC143" s="268"/>
      <c r="AD143" s="268"/>
      <c r="AE143" s="268"/>
      <c r="AF143" s="268"/>
      <c r="AG143" s="268"/>
      <c r="AH143" s="268"/>
      <c r="AI143" s="268"/>
      <c r="AJ143" s="268"/>
      <c r="AK143" s="268"/>
      <c r="AL143" s="268"/>
      <c r="AM143" s="268"/>
      <c r="AN143" s="268"/>
      <c r="AO143" s="268"/>
      <c r="AP143" s="268"/>
      <c r="AQ143" s="268"/>
      <c r="AR143" s="268"/>
      <c r="AS143" s="268"/>
      <c r="AT143" s="268"/>
      <c r="AU143" s="268"/>
      <c r="AV143" s="268"/>
      <c r="AW143" s="268"/>
    </row>
    <row r="144" spans="2:49" s="268" customFormat="1" ht="15" customHeight="1">
      <c r="B144" s="170" t="s">
        <v>20</v>
      </c>
      <c r="C144" s="167" t="s">
        <v>85</v>
      </c>
      <c r="D144" s="207"/>
      <c r="E144" s="208"/>
      <c r="F144" s="208"/>
      <c r="G144" s="208"/>
      <c r="H144" s="341"/>
      <c r="I144" s="341"/>
      <c r="O144" s="270"/>
      <c r="P144" s="341"/>
      <c r="Q144" s="341"/>
      <c r="R144" s="341"/>
      <c r="S144" s="341"/>
      <c r="T144" s="341"/>
      <c r="U144" s="341"/>
      <c r="V144" s="341"/>
      <c r="Z144" s="73"/>
      <c r="AA144" s="73"/>
      <c r="AB144" s="73"/>
      <c r="AC144" s="73"/>
      <c r="AD144" s="73"/>
      <c r="AE144" s="73"/>
      <c r="AF144" s="73"/>
      <c r="AG144" s="73"/>
      <c r="AH144" s="73"/>
      <c r="AI144" s="73"/>
      <c r="AJ144" s="73"/>
      <c r="AK144" s="73"/>
      <c r="AL144" s="73"/>
      <c r="AM144" s="73"/>
      <c r="AN144" s="73"/>
      <c r="AO144" s="73"/>
      <c r="AP144" s="73"/>
      <c r="AQ144" s="73"/>
      <c r="AR144" s="73"/>
      <c r="AS144" s="73"/>
      <c r="AT144" s="73"/>
      <c r="AU144" s="73"/>
      <c r="AV144" s="73"/>
      <c r="AW144" s="73"/>
    </row>
    <row r="145" spans="2:25" ht="15" customHeight="1">
      <c r="B145" s="342"/>
      <c r="C145" s="343"/>
      <c r="D145" s="245"/>
      <c r="E145" s="245"/>
      <c r="F145" s="270"/>
      <c r="G145" s="270"/>
      <c r="H145" s="270"/>
      <c r="I145" s="270"/>
      <c r="O145" s="270"/>
      <c r="P145" s="341"/>
      <c r="Q145" s="341"/>
      <c r="R145" s="341"/>
      <c r="S145" s="341"/>
      <c r="T145" s="341"/>
      <c r="U145" s="341"/>
      <c r="V145" s="341"/>
      <c r="W145" s="268"/>
      <c r="X145" s="268"/>
      <c r="Y145" s="268"/>
    </row>
    <row r="146" spans="2:25" ht="15" customHeight="1">
      <c r="B146" s="271" t="s">
        <v>290</v>
      </c>
      <c r="C146" s="344" t="s">
        <v>403</v>
      </c>
      <c r="D146" s="245"/>
      <c r="E146" s="245"/>
      <c r="F146" s="245"/>
      <c r="G146" s="245"/>
      <c r="H146" s="245"/>
      <c r="I146" s="245"/>
      <c r="J146" s="245"/>
      <c r="K146" s="245"/>
      <c r="N146" s="154"/>
      <c r="O146" s="154"/>
      <c r="P146" s="154"/>
      <c r="Q146" s="154"/>
      <c r="R146" s="341"/>
      <c r="S146" s="268"/>
      <c r="T146" s="268"/>
      <c r="U146" s="268"/>
      <c r="V146" s="268"/>
      <c r="W146" s="268"/>
      <c r="X146" s="268"/>
      <c r="Y146" s="268"/>
    </row>
    <row r="147" spans="2:25" s="177" customFormat="1" ht="15" customHeight="1">
      <c r="B147" s="273"/>
      <c r="C147" s="151" t="s">
        <v>308</v>
      </c>
      <c r="D147" s="318"/>
      <c r="E147" s="275"/>
      <c r="F147" s="275"/>
      <c r="G147" s="275"/>
      <c r="H147" s="275"/>
      <c r="I147" s="275"/>
      <c r="J147" s="275"/>
      <c r="K147" s="275"/>
      <c r="M147" s="345"/>
      <c r="N147" s="154"/>
      <c r="O147" s="154"/>
      <c r="P147" s="154"/>
      <c r="Q147" s="1232"/>
      <c r="R147" s="274"/>
      <c r="S147" s="274"/>
      <c r="T147" s="274"/>
      <c r="U147" s="274"/>
      <c r="V147" s="274"/>
      <c r="W147" s="274"/>
      <c r="X147" s="274"/>
      <c r="Y147" s="274"/>
    </row>
    <row r="148" spans="2:25" ht="15" customHeight="1">
      <c r="B148" s="90"/>
      <c r="C148" s="245"/>
      <c r="D148" s="245"/>
      <c r="E148" s="245"/>
      <c r="F148" s="245"/>
      <c r="G148" s="276"/>
      <c r="H148" s="245"/>
      <c r="I148" s="245"/>
      <c r="J148" s="245"/>
      <c r="K148" s="245"/>
      <c r="O148" s="160"/>
      <c r="P148" s="165"/>
      <c r="Q148" s="268"/>
      <c r="R148" s="268"/>
      <c r="S148" s="268"/>
      <c r="T148" s="268"/>
      <c r="U148" s="268"/>
      <c r="V148" s="268"/>
      <c r="W148" s="268"/>
      <c r="X148" s="268"/>
      <c r="Y148" s="268"/>
    </row>
    <row r="149" spans="2:25" ht="15" customHeight="1">
      <c r="B149" s="90"/>
      <c r="C149" s="219"/>
      <c r="D149" s="220"/>
      <c r="E149" s="220"/>
      <c r="F149" s="346">
        <v>2001</v>
      </c>
      <c r="G149" s="347">
        <v>2002</v>
      </c>
      <c r="H149" s="347">
        <v>2003</v>
      </c>
      <c r="I149" s="347">
        <v>2004</v>
      </c>
      <c r="J149" s="347">
        <v>2005</v>
      </c>
      <c r="K149" s="347">
        <v>2006</v>
      </c>
      <c r="L149" s="346">
        <v>2007</v>
      </c>
      <c r="M149" s="346">
        <v>2008</v>
      </c>
      <c r="N149" s="346">
        <v>2009</v>
      </c>
      <c r="O149" s="348">
        <v>2010</v>
      </c>
      <c r="P149" s="153"/>
      <c r="Q149" s="1234"/>
      <c r="R149" s="1234"/>
      <c r="S149" s="1234"/>
      <c r="T149" s="1234"/>
      <c r="U149" s="1234"/>
      <c r="V149" s="1234"/>
      <c r="W149" s="1234"/>
      <c r="X149" s="1234"/>
      <c r="Y149" s="306"/>
    </row>
    <row r="150" spans="2:25" ht="15" customHeight="1">
      <c r="B150" s="90"/>
      <c r="C150" s="185"/>
      <c r="D150" s="349"/>
      <c r="E150" s="322"/>
      <c r="F150" s="236"/>
      <c r="G150" s="236"/>
      <c r="H150" s="350"/>
      <c r="I150" s="350"/>
      <c r="J150" s="350"/>
      <c r="K150" s="350"/>
      <c r="L150" s="236"/>
      <c r="M150" s="236"/>
      <c r="N150" s="236"/>
      <c r="O150" s="239"/>
      <c r="P150" s="153"/>
      <c r="Q150" s="118"/>
      <c r="R150" s="118"/>
      <c r="S150" s="1248"/>
      <c r="T150" s="1248"/>
      <c r="U150" s="1248"/>
      <c r="V150" s="1248"/>
      <c r="W150" s="1248"/>
      <c r="X150" s="1249"/>
      <c r="Y150" s="1249"/>
    </row>
    <row r="151" spans="2:25" ht="15" customHeight="1">
      <c r="B151" s="90"/>
      <c r="C151" s="664" t="s">
        <v>88</v>
      </c>
      <c r="D151" s="351"/>
      <c r="E151" s="322"/>
      <c r="F151" s="236">
        <v>10177.935300000001</v>
      </c>
      <c r="G151" s="236">
        <v>9638.6083</v>
      </c>
      <c r="H151" s="350">
        <v>8995.1981</v>
      </c>
      <c r="I151" s="350">
        <v>8751.7251</v>
      </c>
      <c r="J151" s="350">
        <v>8386.364099999999</v>
      </c>
      <c r="K151" s="350">
        <v>8055.9406</v>
      </c>
      <c r="L151" s="236">
        <v>7938.5403</v>
      </c>
      <c r="M151" s="236">
        <v>7754.5882</v>
      </c>
      <c r="N151" s="236">
        <v>7760.239799999999</v>
      </c>
      <c r="O151" s="239">
        <v>7827.021783099049</v>
      </c>
      <c r="P151" s="153"/>
      <c r="Q151" s="122"/>
      <c r="R151" s="122"/>
      <c r="S151" s="306"/>
      <c r="T151" s="306"/>
      <c r="U151" s="306"/>
      <c r="V151" s="306"/>
      <c r="W151" s="306"/>
      <c r="X151" s="1250"/>
      <c r="Y151" s="1250"/>
    </row>
    <row r="152" spans="2:25" ht="15" customHeight="1">
      <c r="B152" s="90"/>
      <c r="C152" s="88"/>
      <c r="D152" s="349"/>
      <c r="E152" s="322"/>
      <c r="F152" s="242"/>
      <c r="G152" s="242"/>
      <c r="H152" s="248"/>
      <c r="I152" s="248"/>
      <c r="J152" s="248"/>
      <c r="K152" s="248"/>
      <c r="L152" s="242"/>
      <c r="M152" s="242"/>
      <c r="N152" s="242"/>
      <c r="O152" s="237"/>
      <c r="P152" s="153"/>
      <c r="Q152" s="122"/>
      <c r="R152" s="122"/>
      <c r="S152" s="306"/>
      <c r="T152" s="306"/>
      <c r="U152" s="306"/>
      <c r="V152" s="306"/>
      <c r="W152" s="306"/>
      <c r="X152" s="306"/>
      <c r="Y152" s="1250"/>
    </row>
    <row r="153" spans="2:39" ht="15" customHeight="1">
      <c r="B153" s="90"/>
      <c r="C153" s="664" t="s">
        <v>89</v>
      </c>
      <c r="D153" s="351"/>
      <c r="E153" s="331"/>
      <c r="F153" s="236">
        <v>9650.9849</v>
      </c>
      <c r="G153" s="236">
        <v>9127.643300000002</v>
      </c>
      <c r="H153" s="350">
        <v>8509.702</v>
      </c>
      <c r="I153" s="350">
        <v>8243.7886</v>
      </c>
      <c r="J153" s="350">
        <v>7795.012</v>
      </c>
      <c r="K153" s="350">
        <v>7506.2568</v>
      </c>
      <c r="L153" s="236">
        <v>7372.1899</v>
      </c>
      <c r="M153" s="236">
        <v>7196.098599999999</v>
      </c>
      <c r="N153" s="236">
        <v>7214.8355</v>
      </c>
      <c r="O153" s="239">
        <v>7287.575866490634</v>
      </c>
      <c r="P153" s="153"/>
      <c r="Q153" s="122"/>
      <c r="R153" s="122"/>
      <c r="S153" s="306"/>
      <c r="T153" s="306"/>
      <c r="U153" s="306"/>
      <c r="V153" s="306"/>
      <c r="W153" s="306"/>
      <c r="X153" s="1250"/>
      <c r="Y153" s="1250"/>
      <c r="Z153" s="197"/>
      <c r="AA153" s="197"/>
      <c r="AB153" s="197"/>
      <c r="AC153" s="197"/>
      <c r="AD153" s="197"/>
      <c r="AE153" s="197"/>
      <c r="AF153" s="197"/>
      <c r="AG153" s="197"/>
      <c r="AH153" s="197"/>
      <c r="AI153" s="197"/>
      <c r="AJ153" s="197"/>
      <c r="AK153" s="197"/>
      <c r="AL153" s="197"/>
      <c r="AM153" s="197"/>
    </row>
    <row r="154" spans="2:39" s="197" customFormat="1" ht="15" customHeight="1">
      <c r="B154" s="250"/>
      <c r="C154" s="663" t="s">
        <v>90</v>
      </c>
      <c r="D154" s="349"/>
      <c r="E154" s="324"/>
      <c r="F154" s="242">
        <v>8250.9641</v>
      </c>
      <c r="G154" s="242">
        <v>7672.2154</v>
      </c>
      <c r="H154" s="248">
        <v>7208.1716</v>
      </c>
      <c r="I154" s="248">
        <v>6989.8987</v>
      </c>
      <c r="J154" s="248">
        <v>6575.3635</v>
      </c>
      <c r="K154" s="248">
        <v>6350.8715</v>
      </c>
      <c r="L154" s="242">
        <v>6217.0149</v>
      </c>
      <c r="M154" s="242">
        <v>6101.0644</v>
      </c>
      <c r="N154" s="242">
        <v>6222.451</v>
      </c>
      <c r="O154" s="237">
        <v>6398.777511079996</v>
      </c>
      <c r="P154" s="379"/>
      <c r="Q154" s="306"/>
      <c r="R154" s="306"/>
      <c r="S154" s="306"/>
      <c r="T154" s="306"/>
      <c r="U154" s="306"/>
      <c r="V154" s="306"/>
      <c r="W154" s="306"/>
      <c r="X154" s="1250"/>
      <c r="Y154" s="1250"/>
      <c r="Z154" s="245"/>
      <c r="AA154" s="245"/>
      <c r="AB154" s="245"/>
      <c r="AC154" s="245"/>
      <c r="AD154" s="245"/>
      <c r="AE154" s="245"/>
      <c r="AF154" s="245"/>
      <c r="AG154" s="245"/>
      <c r="AH154" s="245"/>
      <c r="AI154" s="245"/>
      <c r="AJ154" s="245"/>
      <c r="AK154" s="245"/>
      <c r="AL154" s="245"/>
      <c r="AM154" s="245"/>
    </row>
    <row r="155" spans="2:39" s="245" customFormat="1" ht="15" customHeight="1">
      <c r="B155" s="90"/>
      <c r="C155" s="665" t="s">
        <v>91</v>
      </c>
      <c r="D155" s="349"/>
      <c r="E155" s="324"/>
      <c r="F155" s="242">
        <v>1400.0208</v>
      </c>
      <c r="G155" s="242">
        <v>1455.4278</v>
      </c>
      <c r="H155" s="248">
        <v>1301.5303999999999</v>
      </c>
      <c r="I155" s="248">
        <v>1253.8899</v>
      </c>
      <c r="J155" s="248">
        <v>1219.6483999999998</v>
      </c>
      <c r="K155" s="248">
        <v>1155.3853000000001</v>
      </c>
      <c r="L155" s="242">
        <v>1155.175</v>
      </c>
      <c r="M155" s="242">
        <v>1095.0342</v>
      </c>
      <c r="N155" s="242">
        <v>992.3845</v>
      </c>
      <c r="O155" s="237">
        <v>888.7983554106382</v>
      </c>
      <c r="P155" s="268"/>
      <c r="Q155" s="306"/>
      <c r="R155" s="306"/>
      <c r="S155" s="306"/>
      <c r="T155" s="306"/>
      <c r="U155" s="306"/>
      <c r="V155" s="306"/>
      <c r="W155" s="306"/>
      <c r="X155" s="306"/>
      <c r="Y155" s="1250"/>
      <c r="Z155" s="73"/>
      <c r="AA155" s="73"/>
      <c r="AB155" s="73"/>
      <c r="AC155" s="73"/>
      <c r="AD155" s="73"/>
      <c r="AE155" s="73"/>
      <c r="AF155" s="73"/>
      <c r="AG155" s="73"/>
      <c r="AH155" s="73"/>
      <c r="AI155" s="73"/>
      <c r="AJ155" s="73"/>
      <c r="AK155" s="73"/>
      <c r="AL155" s="73"/>
      <c r="AM155" s="73"/>
    </row>
    <row r="156" spans="2:25" ht="15" customHeight="1">
      <c r="B156" s="90"/>
      <c r="C156" s="666" t="s">
        <v>92</v>
      </c>
      <c r="D156" s="349"/>
      <c r="E156" s="324"/>
      <c r="F156" s="242">
        <v>526.9504000000001</v>
      </c>
      <c r="G156" s="242">
        <v>510.965</v>
      </c>
      <c r="H156" s="248">
        <v>485.496</v>
      </c>
      <c r="I156" s="248">
        <v>507.9365</v>
      </c>
      <c r="J156" s="248">
        <v>591.3521</v>
      </c>
      <c r="K156" s="248">
        <v>549.6838</v>
      </c>
      <c r="L156" s="242">
        <v>566.3504</v>
      </c>
      <c r="M156" s="242">
        <v>558.4896</v>
      </c>
      <c r="N156" s="242">
        <v>545.4044</v>
      </c>
      <c r="O156" s="237">
        <v>539.4459166084146</v>
      </c>
      <c r="P156" s="153"/>
      <c r="Q156" s="122"/>
      <c r="R156" s="122"/>
      <c r="S156" s="122"/>
      <c r="T156" s="306"/>
      <c r="U156" s="306"/>
      <c r="V156" s="306"/>
      <c r="W156" s="306"/>
      <c r="X156" s="306"/>
      <c r="Y156" s="1250"/>
    </row>
    <row r="157" spans="2:25" ht="15" customHeight="1">
      <c r="B157" s="90"/>
      <c r="C157" s="88"/>
      <c r="D157" s="349"/>
      <c r="E157" s="324"/>
      <c r="F157" s="242"/>
      <c r="G157" s="242"/>
      <c r="H157" s="248"/>
      <c r="I157" s="248"/>
      <c r="J157" s="248"/>
      <c r="K157" s="248"/>
      <c r="L157" s="242"/>
      <c r="M157" s="242"/>
      <c r="N157" s="242"/>
      <c r="O157" s="352"/>
      <c r="P157" s="153"/>
      <c r="Q157" s="122"/>
      <c r="R157" s="122"/>
      <c r="S157" s="122"/>
      <c r="T157" s="306"/>
      <c r="U157" s="306"/>
      <c r="V157" s="306"/>
      <c r="W157" s="306"/>
      <c r="X157" s="306"/>
      <c r="Y157" s="306"/>
    </row>
    <row r="158" spans="2:25" ht="15" customHeight="1">
      <c r="B158" s="90"/>
      <c r="C158" s="650" t="s">
        <v>19</v>
      </c>
      <c r="D158" s="349"/>
      <c r="E158" s="324"/>
      <c r="F158" s="236">
        <v>6941.789400000001</v>
      </c>
      <c r="G158" s="236">
        <v>6609.420700000001</v>
      </c>
      <c r="H158" s="350">
        <v>5051.021299999999</v>
      </c>
      <c r="I158" s="350">
        <v>3169.5856</v>
      </c>
      <c r="J158" s="350">
        <v>1884.313</v>
      </c>
      <c r="K158" s="350">
        <v>997.4123000000001</v>
      </c>
      <c r="L158" s="236">
        <v>414.5243</v>
      </c>
      <c r="M158" s="236">
        <v>201.586</v>
      </c>
      <c r="N158" s="236">
        <v>120.03880000000001</v>
      </c>
      <c r="O158" s="239">
        <v>73.942978488306</v>
      </c>
      <c r="P158" s="153"/>
      <c r="Q158" s="122"/>
      <c r="R158" s="122"/>
      <c r="S158" s="117"/>
      <c r="T158" s="1251"/>
      <c r="U158" s="306"/>
      <c r="V158" s="306"/>
      <c r="W158" s="306"/>
      <c r="X158" s="306"/>
      <c r="Y158" s="1250"/>
    </row>
    <row r="159" spans="2:25" ht="15" customHeight="1">
      <c r="B159" s="90"/>
      <c r="C159" s="650"/>
      <c r="D159" s="349"/>
      <c r="E159" s="324"/>
      <c r="F159" s="236"/>
      <c r="G159" s="236"/>
      <c r="H159" s="350"/>
      <c r="I159" s="350"/>
      <c r="J159" s="350"/>
      <c r="K159" s="350"/>
      <c r="L159" s="236"/>
      <c r="M159" s="236"/>
      <c r="N159" s="236"/>
      <c r="O159" s="237"/>
      <c r="P159" s="153"/>
      <c r="Q159" s="122"/>
      <c r="R159" s="122"/>
      <c r="S159" s="122"/>
      <c r="T159" s="306"/>
      <c r="U159" s="306"/>
      <c r="V159" s="306"/>
      <c r="W159" s="306"/>
      <c r="X159" s="306"/>
      <c r="Y159" s="1250"/>
    </row>
    <row r="160" spans="2:25" ht="15" customHeight="1">
      <c r="B160" s="90"/>
      <c r="C160" s="650" t="s">
        <v>275</v>
      </c>
      <c r="D160" s="320"/>
      <c r="E160" s="320"/>
      <c r="F160" s="96" t="s">
        <v>372</v>
      </c>
      <c r="G160" s="96" t="s">
        <v>372</v>
      </c>
      <c r="H160" s="96" t="s">
        <v>372</v>
      </c>
      <c r="I160" s="96" t="s">
        <v>372</v>
      </c>
      <c r="J160" s="96" t="s">
        <v>372</v>
      </c>
      <c r="K160" s="96" t="s">
        <v>372</v>
      </c>
      <c r="L160" s="353">
        <v>93.1906</v>
      </c>
      <c r="M160" s="353">
        <v>263.0655</v>
      </c>
      <c r="N160" s="353">
        <v>276.4407</v>
      </c>
      <c r="O160" s="239">
        <v>241.92048420833362</v>
      </c>
      <c r="P160" s="153"/>
      <c r="Q160" s="122"/>
      <c r="R160" s="122"/>
      <c r="S160" s="122"/>
      <c r="T160" s="306"/>
      <c r="U160" s="306"/>
      <c r="V160" s="306"/>
      <c r="W160" s="306"/>
      <c r="X160" s="306"/>
      <c r="Y160" s="1250"/>
    </row>
    <row r="161" spans="2:25" ht="15" customHeight="1">
      <c r="B161" s="90"/>
      <c r="C161" s="48"/>
      <c r="D161" s="336"/>
      <c r="E161" s="336"/>
      <c r="F161" s="337"/>
      <c r="G161" s="337"/>
      <c r="H161" s="337"/>
      <c r="I161" s="337"/>
      <c r="J161" s="337"/>
      <c r="K161" s="337"/>
      <c r="L161" s="354"/>
      <c r="M161" s="354"/>
      <c r="N161" s="354"/>
      <c r="O161" s="355"/>
      <c r="P161" s="153"/>
      <c r="Q161" s="120"/>
      <c r="R161" s="120"/>
      <c r="S161" s="120"/>
      <c r="T161" s="1252"/>
      <c r="U161" s="1252"/>
      <c r="V161" s="1252"/>
      <c r="W161" s="1252"/>
      <c r="X161" s="1252"/>
      <c r="Y161" s="1250"/>
    </row>
    <row r="162" spans="2:25" ht="15" customHeight="1">
      <c r="B162" s="90"/>
      <c r="C162" s="206"/>
      <c r="D162" s="356"/>
      <c r="E162" s="245"/>
      <c r="F162" s="245"/>
      <c r="G162" s="245"/>
      <c r="H162" s="276"/>
      <c r="I162" s="357"/>
      <c r="J162" s="357"/>
      <c r="K162" s="357"/>
      <c r="P162" s="1245"/>
      <c r="Q162" s="1245"/>
      <c r="R162" s="1245"/>
      <c r="S162" s="1245"/>
      <c r="T162" s="1245"/>
      <c r="U162" s="1245"/>
      <c r="V162" s="1245"/>
      <c r="W162" s="1245"/>
      <c r="X162" s="268"/>
      <c r="Y162" s="268"/>
    </row>
    <row r="163" spans="3:25" ht="15" customHeight="1">
      <c r="C163" s="1322" t="s">
        <v>389</v>
      </c>
      <c r="D163" s="1322"/>
      <c r="E163" s="1322"/>
      <c r="F163" s="1322"/>
      <c r="G163" s="1322"/>
      <c r="H163" s="1322"/>
      <c r="I163" s="1322"/>
      <c r="J163" s="1322"/>
      <c r="K163" s="1322"/>
      <c r="L163" s="1322"/>
      <c r="M163" s="1322"/>
      <c r="N163" s="1322"/>
      <c r="O163" s="1322"/>
      <c r="P163" s="1245"/>
      <c r="Q163" s="1245"/>
      <c r="R163" s="1245"/>
      <c r="S163" s="1245"/>
      <c r="T163" s="1245"/>
      <c r="U163" s="1245"/>
      <c r="V163" s="1245"/>
      <c r="W163" s="1245"/>
      <c r="X163" s="268"/>
      <c r="Y163" s="268"/>
    </row>
    <row r="164" spans="3:23" ht="15" customHeight="1">
      <c r="C164" s="1322" t="s">
        <v>404</v>
      </c>
      <c r="D164" s="1322"/>
      <c r="E164" s="1322"/>
      <c r="F164" s="1322"/>
      <c r="G164" s="1322"/>
      <c r="H164" s="1322"/>
      <c r="I164" s="1322"/>
      <c r="J164" s="1322"/>
      <c r="K164" s="1322"/>
      <c r="L164" s="1322"/>
      <c r="M164" s="1322"/>
      <c r="N164" s="1322"/>
      <c r="O164" s="1322"/>
      <c r="P164" s="83"/>
      <c r="Q164" s="83"/>
      <c r="R164" s="83"/>
      <c r="S164" s="83"/>
      <c r="T164" s="83"/>
      <c r="U164" s="83"/>
      <c r="V164" s="83"/>
      <c r="W164" s="83"/>
    </row>
    <row r="165" spans="3:23" ht="15" customHeight="1">
      <c r="C165" s="151" t="s">
        <v>401</v>
      </c>
      <c r="D165" s="358"/>
      <c r="E165" s="358"/>
      <c r="F165" s="358"/>
      <c r="G165" s="358"/>
      <c r="H165" s="358"/>
      <c r="I165" s="358"/>
      <c r="J165" s="358"/>
      <c r="K165" s="358"/>
      <c r="L165" s="359"/>
      <c r="P165" s="83"/>
      <c r="Q165" s="83"/>
      <c r="R165" s="83"/>
      <c r="S165" s="83"/>
      <c r="T165" s="83"/>
      <c r="U165" s="83"/>
      <c r="V165" s="83"/>
      <c r="W165" s="83"/>
    </row>
    <row r="166" spans="3:23" ht="15" customHeight="1">
      <c r="C166" s="10"/>
      <c r="P166" s="83"/>
      <c r="Q166" s="83"/>
      <c r="R166" s="83"/>
      <c r="S166" s="83"/>
      <c r="T166" s="83"/>
      <c r="U166" s="83"/>
      <c r="V166" s="83"/>
      <c r="W166" s="83"/>
    </row>
    <row r="167" spans="3:23" ht="15" customHeight="1">
      <c r="C167" s="10"/>
      <c r="P167" s="83"/>
      <c r="Q167" s="83"/>
      <c r="R167" s="83"/>
      <c r="S167" s="83"/>
      <c r="T167" s="83"/>
      <c r="U167" s="83"/>
      <c r="V167" s="83"/>
      <c r="W167" s="83"/>
    </row>
    <row r="168" spans="8:49" ht="15" customHeight="1">
      <c r="H168" s="197"/>
      <c r="O168" s="268"/>
      <c r="P168" s="83"/>
      <c r="Q168" s="83"/>
      <c r="R168" s="83"/>
      <c r="S168" s="83"/>
      <c r="T168" s="83"/>
      <c r="U168" s="83"/>
      <c r="V168" s="83"/>
      <c r="W168" s="83"/>
      <c r="X168" s="268"/>
      <c r="Y168" s="268"/>
      <c r="Z168" s="268"/>
      <c r="AA168" s="268"/>
      <c r="AB168" s="268"/>
      <c r="AC168" s="268"/>
      <c r="AD168" s="268"/>
      <c r="AE168" s="268"/>
      <c r="AF168" s="268"/>
      <c r="AG168" s="268"/>
      <c r="AH168" s="268"/>
      <c r="AI168" s="268"/>
      <c r="AJ168" s="268"/>
      <c r="AK168" s="268"/>
      <c r="AL168" s="268"/>
      <c r="AM168" s="268"/>
      <c r="AN168" s="268"/>
      <c r="AO168" s="268"/>
      <c r="AP168" s="268"/>
      <c r="AQ168" s="268"/>
      <c r="AR168" s="268"/>
      <c r="AS168" s="268"/>
      <c r="AT168" s="268"/>
      <c r="AU168" s="268"/>
      <c r="AV168" s="268"/>
      <c r="AW168" s="268"/>
    </row>
    <row r="169" spans="2:49" s="268" customFormat="1" ht="15" customHeight="1">
      <c r="B169" s="170" t="s">
        <v>22</v>
      </c>
      <c r="C169" s="207" t="s">
        <v>21</v>
      </c>
      <c r="D169" s="168"/>
      <c r="E169" s="168"/>
      <c r="F169" s="168"/>
      <c r="G169" s="168"/>
      <c r="H169" s="168"/>
      <c r="I169" s="168"/>
      <c r="J169" s="168"/>
      <c r="K169" s="168"/>
      <c r="L169" s="168"/>
      <c r="O169" s="73"/>
      <c r="P169" s="83"/>
      <c r="Q169" s="83"/>
      <c r="R169" s="83"/>
      <c r="S169" s="83"/>
      <c r="T169" s="83"/>
      <c r="U169" s="83"/>
      <c r="V169" s="83"/>
      <c r="W169" s="83"/>
      <c r="X169" s="73"/>
      <c r="Y169" s="73"/>
      <c r="Z169" s="73"/>
      <c r="AA169" s="73"/>
      <c r="AB169" s="73"/>
      <c r="AC169" s="73"/>
      <c r="AD169" s="73"/>
      <c r="AE169" s="73"/>
      <c r="AF169" s="73"/>
      <c r="AG169" s="73"/>
      <c r="AH169" s="73"/>
      <c r="AI169" s="73"/>
      <c r="AJ169" s="73"/>
      <c r="AK169" s="73"/>
      <c r="AL169" s="73"/>
      <c r="AM169" s="73"/>
      <c r="AN169" s="73"/>
      <c r="AO169" s="73"/>
      <c r="AP169" s="73"/>
      <c r="AQ169" s="73"/>
      <c r="AR169" s="73"/>
      <c r="AS169" s="73"/>
      <c r="AT169" s="73"/>
      <c r="AU169" s="73"/>
      <c r="AV169" s="73"/>
      <c r="AW169" s="73"/>
    </row>
    <row r="170" spans="15:49" ht="15" customHeight="1">
      <c r="O170" s="268"/>
      <c r="P170" s="83"/>
      <c r="Q170" s="83"/>
      <c r="R170" s="83"/>
      <c r="S170" s="83"/>
      <c r="T170" s="83"/>
      <c r="U170" s="83"/>
      <c r="V170" s="83"/>
      <c r="W170" s="83"/>
      <c r="X170" s="268"/>
      <c r="Y170" s="268"/>
      <c r="Z170" s="268"/>
      <c r="AA170" s="268"/>
      <c r="AB170" s="268"/>
      <c r="AC170" s="268"/>
      <c r="AD170" s="268"/>
      <c r="AE170" s="268"/>
      <c r="AF170" s="268"/>
      <c r="AG170" s="268"/>
      <c r="AH170" s="268"/>
      <c r="AI170" s="268"/>
      <c r="AJ170" s="268"/>
      <c r="AK170" s="268"/>
      <c r="AL170" s="268"/>
      <c r="AM170" s="268"/>
      <c r="AN170" s="268"/>
      <c r="AO170" s="268"/>
      <c r="AP170" s="268"/>
      <c r="AQ170" s="268"/>
      <c r="AR170" s="268"/>
      <c r="AS170" s="268"/>
      <c r="AT170" s="268"/>
      <c r="AU170" s="268"/>
      <c r="AV170" s="268"/>
      <c r="AW170" s="268"/>
    </row>
    <row r="171" spans="2:49" s="268" customFormat="1" ht="15" customHeight="1">
      <c r="B171" s="170" t="s">
        <v>23</v>
      </c>
      <c r="C171" s="207" t="s">
        <v>38</v>
      </c>
      <c r="D171" s="168"/>
      <c r="E171" s="168"/>
      <c r="F171" s="168"/>
      <c r="G171" s="168"/>
      <c r="H171" s="165"/>
      <c r="I171" s="165"/>
      <c r="J171" s="165"/>
      <c r="K171" s="165"/>
      <c r="L171" s="165"/>
      <c r="O171" s="73"/>
      <c r="P171" s="83"/>
      <c r="Q171" s="83"/>
      <c r="R171" s="83"/>
      <c r="S171" s="83"/>
      <c r="T171" s="83"/>
      <c r="U171" s="83"/>
      <c r="V171" s="83"/>
      <c r="W171" s="83"/>
      <c r="X171" s="73"/>
      <c r="Y171" s="73"/>
      <c r="Z171" s="73"/>
      <c r="AA171" s="73"/>
      <c r="AB171" s="73"/>
      <c r="AC171" s="73"/>
      <c r="AD171" s="73"/>
      <c r="AE171" s="73"/>
      <c r="AF171" s="73"/>
      <c r="AG171" s="73"/>
      <c r="AH171" s="73"/>
      <c r="AI171" s="73"/>
      <c r="AJ171" s="73"/>
      <c r="AK171" s="73"/>
      <c r="AL171" s="73"/>
      <c r="AM171" s="73"/>
      <c r="AN171" s="73"/>
      <c r="AO171" s="73"/>
      <c r="AP171" s="73"/>
      <c r="AQ171" s="73"/>
      <c r="AR171" s="73"/>
      <c r="AS171" s="73"/>
      <c r="AT171" s="73"/>
      <c r="AU171" s="73"/>
      <c r="AV171" s="73"/>
      <c r="AW171" s="73"/>
    </row>
    <row r="172" spans="16:23" ht="15" customHeight="1">
      <c r="P172" s="83"/>
      <c r="Q172" s="83"/>
      <c r="R172" s="83"/>
      <c r="S172" s="83"/>
      <c r="T172" s="83"/>
      <c r="U172" s="83"/>
      <c r="V172" s="83"/>
      <c r="W172" s="83"/>
    </row>
    <row r="173" spans="2:11" ht="15" customHeight="1">
      <c r="B173" s="271" t="s">
        <v>26</v>
      </c>
      <c r="C173" s="2" t="s">
        <v>14</v>
      </c>
      <c r="D173" s="245"/>
      <c r="E173" s="245"/>
      <c r="F173" s="245"/>
      <c r="G173" s="245"/>
      <c r="H173" s="245"/>
      <c r="I173" s="245"/>
      <c r="J173" s="245"/>
      <c r="K173" s="245"/>
    </row>
    <row r="174" spans="2:11" s="177" customFormat="1" ht="15" customHeight="1">
      <c r="B174" s="360"/>
      <c r="C174" s="151" t="s">
        <v>300</v>
      </c>
      <c r="D174" s="318"/>
      <c r="E174" s="275"/>
      <c r="F174" s="318"/>
      <c r="G174" s="275"/>
      <c r="H174" s="275"/>
      <c r="I174" s="275"/>
      <c r="J174" s="275"/>
      <c r="K174" s="275"/>
    </row>
    <row r="175" spans="2:11" ht="15" customHeight="1">
      <c r="B175" s="361"/>
      <c r="C175" s="362"/>
      <c r="D175" s="245"/>
      <c r="E175" s="245"/>
      <c r="F175" s="245"/>
      <c r="G175" s="245"/>
      <c r="H175" s="276"/>
      <c r="I175" s="245"/>
      <c r="J175" s="245"/>
      <c r="K175" s="245"/>
    </row>
    <row r="176" spans="2:15" ht="15" customHeight="1">
      <c r="B176" s="90"/>
      <c r="C176" s="363"/>
      <c r="D176" s="220"/>
      <c r="E176" s="220"/>
      <c r="F176" s="220"/>
      <c r="G176" s="44">
        <v>2002</v>
      </c>
      <c r="H176" s="44">
        <v>2003</v>
      </c>
      <c r="I176" s="44">
        <v>2004</v>
      </c>
      <c r="J176" s="44">
        <v>2005</v>
      </c>
      <c r="K176" s="44">
        <v>2006</v>
      </c>
      <c r="L176" s="44" t="s">
        <v>444</v>
      </c>
      <c r="M176" s="44" t="s">
        <v>447</v>
      </c>
      <c r="N176" s="44">
        <v>2009</v>
      </c>
      <c r="O176" s="364">
        <v>2010</v>
      </c>
    </row>
    <row r="177" spans="2:15" ht="15" customHeight="1">
      <c r="B177" s="90"/>
      <c r="C177" s="365"/>
      <c r="D177" s="311"/>
      <c r="E177" s="311"/>
      <c r="F177" s="311"/>
      <c r="G177" s="182"/>
      <c r="H177" s="182"/>
      <c r="I177" s="182"/>
      <c r="J177" s="182"/>
      <c r="K177" s="182"/>
      <c r="L177" s="366"/>
      <c r="M177" s="366"/>
      <c r="N177" s="366"/>
      <c r="O177" s="367"/>
    </row>
    <row r="178" spans="2:15" ht="15" customHeight="1">
      <c r="B178" s="216"/>
      <c r="C178" s="85" t="s">
        <v>14</v>
      </c>
      <c r="D178" s="351"/>
      <c r="E178" s="351"/>
      <c r="F178" s="368"/>
      <c r="G178" s="11">
        <v>3</v>
      </c>
      <c r="H178" s="11">
        <v>3</v>
      </c>
      <c r="I178" s="11">
        <v>3</v>
      </c>
      <c r="J178" s="11">
        <v>3</v>
      </c>
      <c r="K178" s="11">
        <v>3</v>
      </c>
      <c r="L178" s="33">
        <v>4</v>
      </c>
      <c r="M178" s="33">
        <v>5</v>
      </c>
      <c r="N178" s="33">
        <v>5</v>
      </c>
      <c r="O178" s="69">
        <v>5</v>
      </c>
    </row>
    <row r="179" spans="2:15" ht="15" customHeight="1">
      <c r="B179" s="90"/>
      <c r="C179" s="308"/>
      <c r="D179" s="369"/>
      <c r="E179" s="369"/>
      <c r="F179" s="369"/>
      <c r="G179" s="370"/>
      <c r="H179" s="370"/>
      <c r="I179" s="370"/>
      <c r="J179" s="370"/>
      <c r="K179" s="370"/>
      <c r="L179" s="371"/>
      <c r="M179" s="371"/>
      <c r="N179" s="371"/>
      <c r="O179" s="372"/>
    </row>
    <row r="180" spans="2:11" ht="15" customHeight="1">
      <c r="B180" s="90"/>
      <c r="C180" s="373"/>
      <c r="D180" s="374"/>
      <c r="E180" s="374"/>
      <c r="F180" s="375"/>
      <c r="G180" s="375"/>
      <c r="H180" s="375"/>
      <c r="I180" s="375"/>
      <c r="J180" s="375"/>
      <c r="K180" s="375"/>
    </row>
    <row r="181" spans="3:16" ht="15" customHeight="1">
      <c r="C181" s="1332" t="s">
        <v>405</v>
      </c>
      <c r="D181" s="1332"/>
      <c r="E181" s="1332"/>
      <c r="F181" s="1332"/>
      <c r="G181" s="1332"/>
      <c r="H181" s="1332"/>
      <c r="I181" s="1332"/>
      <c r="J181" s="1332"/>
      <c r="K181" s="1332"/>
      <c r="L181" s="1332"/>
      <c r="M181" s="1332"/>
      <c r="N181" s="1332"/>
      <c r="O181" s="1332"/>
      <c r="P181" s="147"/>
    </row>
    <row r="182" spans="3:16" ht="15" customHeight="1">
      <c r="C182" s="139" t="s">
        <v>448</v>
      </c>
      <c r="D182" s="149"/>
      <c r="E182" s="149"/>
      <c r="F182" s="149"/>
      <c r="G182" s="149"/>
      <c r="H182" s="149"/>
      <c r="I182" s="149"/>
      <c r="J182" s="149"/>
      <c r="K182" s="149"/>
      <c r="L182" s="149"/>
      <c r="M182" s="149"/>
      <c r="N182" s="149"/>
      <c r="O182" s="149"/>
      <c r="P182" s="147"/>
    </row>
    <row r="183" spans="3:16" ht="15" customHeight="1">
      <c r="C183" s="1327" t="s">
        <v>546</v>
      </c>
      <c r="D183" s="1327"/>
      <c r="E183" s="1327"/>
      <c r="F183" s="1327"/>
      <c r="G183" s="1327"/>
      <c r="H183" s="1327"/>
      <c r="I183" s="1327"/>
      <c r="J183" s="1327"/>
      <c r="K183" s="1327"/>
      <c r="L183" s="1327"/>
      <c r="M183" s="1327"/>
      <c r="N183" s="1327"/>
      <c r="O183" s="1327"/>
      <c r="P183" s="147"/>
    </row>
    <row r="184" spans="3:13" ht="15" customHeight="1">
      <c r="C184" s="205" t="s">
        <v>401</v>
      </c>
      <c r="D184" s="358"/>
      <c r="E184" s="358"/>
      <c r="F184" s="358"/>
      <c r="G184" s="358"/>
      <c r="H184" s="358"/>
      <c r="I184" s="358"/>
      <c r="J184" s="358"/>
      <c r="K184" s="358"/>
      <c r="L184" s="358"/>
      <c r="M184" s="358"/>
    </row>
    <row r="185" spans="3:13" ht="15" customHeight="1">
      <c r="C185" s="205"/>
      <c r="D185" s="358"/>
      <c r="E185" s="358"/>
      <c r="F185" s="358"/>
      <c r="G185" s="358"/>
      <c r="H185" s="358"/>
      <c r="I185" s="358"/>
      <c r="J185" s="358"/>
      <c r="K185" s="358"/>
      <c r="L185" s="358"/>
      <c r="M185" s="358"/>
    </row>
    <row r="186" ht="15" customHeight="1">
      <c r="C186" s="206"/>
    </row>
    <row r="187" spans="15:49" ht="15" customHeight="1">
      <c r="O187" s="268"/>
      <c r="P187" s="268"/>
      <c r="Q187" s="268"/>
      <c r="R187" s="268"/>
      <c r="S187" s="268"/>
      <c r="T187" s="268"/>
      <c r="U187" s="268"/>
      <c r="V187" s="268"/>
      <c r="W187" s="268"/>
      <c r="X187" s="268"/>
      <c r="Y187" s="268"/>
      <c r="Z187" s="268"/>
      <c r="AA187" s="268"/>
      <c r="AB187" s="268"/>
      <c r="AC187" s="268"/>
      <c r="AD187" s="268"/>
      <c r="AE187" s="268"/>
      <c r="AF187" s="268"/>
      <c r="AG187" s="268"/>
      <c r="AH187" s="268"/>
      <c r="AI187" s="268"/>
      <c r="AJ187" s="268"/>
      <c r="AK187" s="268"/>
      <c r="AL187" s="268"/>
      <c r="AM187" s="268"/>
      <c r="AN187" s="268"/>
      <c r="AO187" s="268"/>
      <c r="AP187" s="268"/>
      <c r="AQ187" s="268"/>
      <c r="AR187" s="268"/>
      <c r="AS187" s="268"/>
      <c r="AT187" s="268"/>
      <c r="AU187" s="268"/>
      <c r="AV187" s="268"/>
      <c r="AW187" s="268"/>
    </row>
    <row r="188" spans="2:49" s="268" customFormat="1" ht="15" customHeight="1">
      <c r="B188" s="170" t="s">
        <v>98</v>
      </c>
      <c r="C188" s="167" t="s">
        <v>24</v>
      </c>
      <c r="D188" s="207"/>
      <c r="E188" s="208"/>
      <c r="F188" s="208"/>
      <c r="G188" s="208"/>
      <c r="H188" s="209"/>
      <c r="O188" s="73"/>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c r="AN188" s="73"/>
      <c r="AO188" s="73"/>
      <c r="AP188" s="73"/>
      <c r="AQ188" s="73"/>
      <c r="AR188" s="73"/>
      <c r="AS188" s="73"/>
      <c r="AT188" s="73"/>
      <c r="AU188" s="73"/>
      <c r="AV188" s="73"/>
      <c r="AW188" s="73"/>
    </row>
    <row r="189" spans="14:18" ht="15" customHeight="1">
      <c r="N189" s="153"/>
      <c r="O189" s="153"/>
      <c r="P189" s="153"/>
      <c r="Q189" s="153"/>
      <c r="R189" s="153"/>
    </row>
    <row r="190" spans="2:18" ht="15" customHeight="1">
      <c r="B190" s="271" t="s">
        <v>208</v>
      </c>
      <c r="C190" s="376" t="s">
        <v>25</v>
      </c>
      <c r="D190" s="245"/>
      <c r="E190" s="245"/>
      <c r="F190" s="245"/>
      <c r="G190" s="377"/>
      <c r="N190" s="153"/>
      <c r="O190" s="153"/>
      <c r="P190" s="153"/>
      <c r="Q190" s="153"/>
      <c r="R190" s="153"/>
    </row>
    <row r="191" spans="2:18" ht="15" customHeight="1">
      <c r="B191" s="378"/>
      <c r="C191" s="151" t="s">
        <v>310</v>
      </c>
      <c r="D191" s="379"/>
      <c r="E191" s="245"/>
      <c r="L191" s="380"/>
      <c r="N191" s="153"/>
      <c r="O191" s="153"/>
      <c r="P191" s="153"/>
      <c r="Q191" s="153"/>
      <c r="R191" s="153"/>
    </row>
    <row r="192" spans="2:5" ht="15" customHeight="1">
      <c r="B192" s="90"/>
      <c r="C192" s="245"/>
      <c r="D192" s="245"/>
      <c r="E192" s="245"/>
    </row>
    <row r="193" spans="2:15" ht="15" customHeight="1">
      <c r="B193" s="90"/>
      <c r="C193" s="363"/>
      <c r="D193" s="220"/>
      <c r="E193" s="220"/>
      <c r="F193" s="220"/>
      <c r="G193" s="44">
        <v>2002</v>
      </c>
      <c r="H193" s="44">
        <v>2003</v>
      </c>
      <c r="I193" s="44">
        <v>2004</v>
      </c>
      <c r="J193" s="44">
        <v>2005</v>
      </c>
      <c r="K193" s="44">
        <v>2006</v>
      </c>
      <c r="L193" s="44">
        <v>2007</v>
      </c>
      <c r="M193" s="44">
        <v>2008</v>
      </c>
      <c r="N193" s="44">
        <v>2009</v>
      </c>
      <c r="O193" s="364" t="s">
        <v>541</v>
      </c>
    </row>
    <row r="194" spans="2:19" ht="15" customHeight="1">
      <c r="B194" s="90"/>
      <c r="C194" s="365"/>
      <c r="D194" s="311"/>
      <c r="E194" s="311"/>
      <c r="F194" s="311"/>
      <c r="G194" s="182"/>
      <c r="H194" s="182"/>
      <c r="I194" s="182"/>
      <c r="J194" s="182"/>
      <c r="K194" s="182"/>
      <c r="L194" s="366"/>
      <c r="M194" s="381"/>
      <c r="N194" s="366"/>
      <c r="O194" s="367"/>
      <c r="P194" s="153"/>
      <c r="Q194" s="153"/>
      <c r="R194" s="153"/>
      <c r="S194" s="153"/>
    </row>
    <row r="195" spans="1:19" ht="15" customHeight="1">
      <c r="A195" s="268"/>
      <c r="B195" s="216"/>
      <c r="C195" s="88" t="s">
        <v>406</v>
      </c>
      <c r="D195" s="382"/>
      <c r="E195" s="382"/>
      <c r="F195" s="382"/>
      <c r="G195" s="19">
        <v>9.202232</v>
      </c>
      <c r="H195" s="19">
        <v>10.002705</v>
      </c>
      <c r="I195" s="19">
        <v>10.5711</v>
      </c>
      <c r="J195" s="19">
        <v>11.368494</v>
      </c>
      <c r="K195" s="19">
        <v>12.236104</v>
      </c>
      <c r="L195" s="383">
        <v>13.477414</v>
      </c>
      <c r="M195" s="384">
        <v>14.953207</v>
      </c>
      <c r="N195" s="33">
        <v>15.929418</v>
      </c>
      <c r="O195" s="69">
        <v>17</v>
      </c>
      <c r="P195" s="153"/>
      <c r="Q195" s="153"/>
      <c r="R195" s="153"/>
      <c r="S195" s="153"/>
    </row>
    <row r="196" spans="2:19" ht="15" customHeight="1">
      <c r="B196" s="90"/>
      <c r="C196" s="308"/>
      <c r="D196" s="369"/>
      <c r="E196" s="369"/>
      <c r="F196" s="369"/>
      <c r="G196" s="385"/>
      <c r="H196" s="385"/>
      <c r="I196" s="385"/>
      <c r="J196" s="385"/>
      <c r="K196" s="385"/>
      <c r="L196" s="386"/>
      <c r="M196" s="387"/>
      <c r="N196" s="371"/>
      <c r="O196" s="372"/>
      <c r="P196" s="153"/>
      <c r="Q196" s="153"/>
      <c r="R196" s="153"/>
      <c r="S196" s="153"/>
    </row>
    <row r="197" spans="2:11" ht="15" customHeight="1">
      <c r="B197" s="90"/>
      <c r="C197" s="206"/>
      <c r="D197" s="212"/>
      <c r="E197" s="212"/>
      <c r="F197" s="212"/>
      <c r="G197" s="212"/>
      <c r="H197" s="212"/>
      <c r="I197" s="212"/>
      <c r="J197" s="245"/>
      <c r="K197" s="245"/>
    </row>
    <row r="198" spans="3:16" ht="15" customHeight="1">
      <c r="C198" s="1318" t="s">
        <v>405</v>
      </c>
      <c r="D198" s="1318"/>
      <c r="E198" s="1318"/>
      <c r="F198" s="1318"/>
      <c r="G198" s="1318"/>
      <c r="H198" s="1318"/>
      <c r="I198" s="1318"/>
      <c r="J198" s="1318"/>
      <c r="K198" s="1318"/>
      <c r="L198" s="1318"/>
      <c r="M198" s="1318"/>
      <c r="N198" s="1318"/>
      <c r="O198" s="1318"/>
      <c r="P198" s="147"/>
    </row>
    <row r="199" spans="3:16" ht="15" customHeight="1">
      <c r="C199" s="1318" t="s">
        <v>407</v>
      </c>
      <c r="D199" s="1318"/>
      <c r="E199" s="1318"/>
      <c r="F199" s="1318"/>
      <c r="G199" s="1318"/>
      <c r="H199" s="1318"/>
      <c r="I199" s="1318"/>
      <c r="J199" s="1318"/>
      <c r="K199" s="1318"/>
      <c r="L199" s="1318"/>
      <c r="M199" s="1318"/>
      <c r="N199" s="1318"/>
      <c r="O199" s="1318"/>
      <c r="P199" s="147"/>
    </row>
    <row r="200" spans="3:16" ht="15" customHeight="1">
      <c r="C200" s="1318"/>
      <c r="D200" s="1318"/>
      <c r="E200" s="1318"/>
      <c r="F200" s="1318"/>
      <c r="G200" s="1318"/>
      <c r="H200" s="1318"/>
      <c r="I200" s="1318"/>
      <c r="J200" s="1318"/>
      <c r="K200" s="1318"/>
      <c r="L200" s="1318"/>
      <c r="M200" s="1318"/>
      <c r="N200" s="1318"/>
      <c r="O200" s="1318"/>
      <c r="P200" s="147"/>
    </row>
    <row r="201" spans="3:16" ht="15" customHeight="1">
      <c r="C201" s="1318"/>
      <c r="D201" s="1318"/>
      <c r="E201" s="1318"/>
      <c r="F201" s="1318"/>
      <c r="G201" s="1318"/>
      <c r="H201" s="1318"/>
      <c r="I201" s="1318"/>
      <c r="J201" s="1318"/>
      <c r="K201" s="1318"/>
      <c r="L201" s="1318"/>
      <c r="M201" s="1318"/>
      <c r="N201" s="1318"/>
      <c r="O201" s="1318"/>
      <c r="P201" s="147"/>
    </row>
    <row r="202" spans="3:16" ht="15" customHeight="1">
      <c r="C202" s="1319" t="s">
        <v>408</v>
      </c>
      <c r="D202" s="1319"/>
      <c r="E202" s="1319"/>
      <c r="F202" s="1319"/>
      <c r="G202" s="1319"/>
      <c r="H202" s="1319"/>
      <c r="I202" s="1319"/>
      <c r="J202" s="1319"/>
      <c r="K202" s="1319"/>
      <c r="L202" s="1319"/>
      <c r="M202" s="1319"/>
      <c r="N202" s="1319"/>
      <c r="O202" s="1319"/>
      <c r="P202" s="147"/>
    </row>
    <row r="203" spans="3:11" ht="15" customHeight="1">
      <c r="C203" s="205" t="s">
        <v>401</v>
      </c>
      <c r="D203" s="358"/>
      <c r="E203" s="358"/>
      <c r="F203" s="358"/>
      <c r="G203" s="358"/>
      <c r="H203" s="358"/>
      <c r="I203" s="358"/>
      <c r="J203" s="358"/>
      <c r="K203" s="358"/>
    </row>
    <row r="204" spans="3:21" ht="15" customHeight="1">
      <c r="C204" s="206"/>
      <c r="P204" s="268"/>
      <c r="Q204" s="268"/>
      <c r="R204" s="268"/>
      <c r="S204" s="268"/>
      <c r="T204" s="268"/>
      <c r="U204" s="268"/>
    </row>
    <row r="205" spans="3:21" ht="15" customHeight="1">
      <c r="C205" s="206"/>
      <c r="F205" s="83"/>
      <c r="G205" s="83"/>
      <c r="H205" s="83"/>
      <c r="I205" s="83"/>
      <c r="J205" s="83"/>
      <c r="K205" s="83"/>
      <c r="L205" s="83"/>
      <c r="P205" s="268"/>
      <c r="Q205" s="268"/>
      <c r="R205" s="268"/>
      <c r="S205" s="268"/>
      <c r="T205" s="268"/>
      <c r="U205" s="268"/>
    </row>
    <row r="206" spans="2:21" ht="15" customHeight="1">
      <c r="B206" s="90"/>
      <c r="C206" s="212"/>
      <c r="D206" s="212"/>
      <c r="E206" s="212"/>
      <c r="F206" s="212"/>
      <c r="G206" s="212"/>
      <c r="H206" s="212"/>
      <c r="I206" s="212"/>
      <c r="J206" s="212"/>
      <c r="K206" s="245"/>
      <c r="P206" s="268"/>
      <c r="Q206" s="268"/>
      <c r="R206" s="268"/>
      <c r="S206" s="268"/>
      <c r="T206" s="268"/>
      <c r="U206" s="268"/>
    </row>
    <row r="207" spans="2:21" ht="15" customHeight="1">
      <c r="B207" s="271" t="s">
        <v>27</v>
      </c>
      <c r="C207" s="2" t="s">
        <v>299</v>
      </c>
      <c r="D207" s="245"/>
      <c r="E207" s="245"/>
      <c r="F207" s="245"/>
      <c r="G207" s="245"/>
      <c r="H207" s="245"/>
      <c r="I207" s="245"/>
      <c r="J207" s="245"/>
      <c r="K207" s="245"/>
      <c r="P207" s="268"/>
      <c r="Q207" s="268"/>
      <c r="R207" s="268"/>
      <c r="S207" s="268"/>
      <c r="T207" s="268"/>
      <c r="U207" s="268"/>
    </row>
    <row r="208" spans="2:21" s="177" customFormat="1" ht="15" customHeight="1">
      <c r="B208" s="273"/>
      <c r="C208" s="151" t="s">
        <v>411</v>
      </c>
      <c r="D208" s="388"/>
      <c r="E208" s="215"/>
      <c r="F208" s="215"/>
      <c r="G208" s="215"/>
      <c r="H208" s="215"/>
      <c r="I208" s="215"/>
      <c r="J208" s="215"/>
      <c r="K208" s="275"/>
      <c r="P208" s="274"/>
      <c r="Q208" s="1232"/>
      <c r="R208" s="274"/>
      <c r="S208" s="274"/>
      <c r="T208" s="274"/>
      <c r="U208" s="274"/>
    </row>
    <row r="209" spans="2:21" ht="15" customHeight="1">
      <c r="B209" s="90"/>
      <c r="C209" s="245"/>
      <c r="D209" s="245"/>
      <c r="E209" s="245"/>
      <c r="F209" s="245"/>
      <c r="G209" s="245"/>
      <c r="H209" s="245"/>
      <c r="I209" s="245"/>
      <c r="J209" s="245"/>
      <c r="K209" s="245"/>
      <c r="P209" s="268"/>
      <c r="Q209" s="268"/>
      <c r="R209" s="268"/>
      <c r="S209" s="268"/>
      <c r="T209" s="268"/>
      <c r="U209" s="268"/>
    </row>
    <row r="210" spans="2:21" ht="15" customHeight="1">
      <c r="B210" s="90"/>
      <c r="C210" s="219"/>
      <c r="D210" s="220"/>
      <c r="E210" s="220"/>
      <c r="F210" s="220"/>
      <c r="G210" s="44">
        <v>2002</v>
      </c>
      <c r="H210" s="44">
        <v>2003</v>
      </c>
      <c r="I210" s="44">
        <v>2004</v>
      </c>
      <c r="J210" s="44">
        <v>2005</v>
      </c>
      <c r="K210" s="44">
        <v>2006</v>
      </c>
      <c r="L210" s="44">
        <v>2007</v>
      </c>
      <c r="M210" s="44">
        <v>2008</v>
      </c>
      <c r="N210" s="44">
        <v>2009</v>
      </c>
      <c r="O210" s="364" t="s">
        <v>410</v>
      </c>
      <c r="P210" s="268"/>
      <c r="Q210" s="1234"/>
      <c r="R210" s="268"/>
      <c r="S210" s="268"/>
      <c r="T210" s="268"/>
      <c r="U210" s="268"/>
    </row>
    <row r="211" spans="2:21" ht="15" customHeight="1">
      <c r="B211" s="90"/>
      <c r="C211" s="389"/>
      <c r="D211" s="311"/>
      <c r="E211" s="311"/>
      <c r="F211" s="311"/>
      <c r="G211" s="182"/>
      <c r="H211" s="182"/>
      <c r="I211" s="182"/>
      <c r="J211" s="182"/>
      <c r="K211" s="182"/>
      <c r="L211" s="366"/>
      <c r="M211" s="381"/>
      <c r="N211" s="366"/>
      <c r="O211" s="367"/>
      <c r="P211" s="268"/>
      <c r="Q211" s="268"/>
      <c r="R211" s="268"/>
      <c r="S211" s="268"/>
      <c r="T211" s="268"/>
      <c r="U211" s="268"/>
    </row>
    <row r="212" spans="1:21" ht="15" customHeight="1">
      <c r="A212" s="268"/>
      <c r="B212" s="90"/>
      <c r="C212" s="85" t="s">
        <v>52</v>
      </c>
      <c r="D212" s="351"/>
      <c r="E212" s="351"/>
      <c r="F212" s="351"/>
      <c r="G212" s="12">
        <v>88.4195334790941</v>
      </c>
      <c r="H212" s="12">
        <v>95.4940888437218</v>
      </c>
      <c r="I212" s="12">
        <v>100.39741653136903</v>
      </c>
      <c r="J212" s="12">
        <v>107.55849421623843</v>
      </c>
      <c r="K212" s="26">
        <v>115.44479976828211</v>
      </c>
      <c r="L212" s="34">
        <v>126.93495454470535</v>
      </c>
      <c r="M212" s="64">
        <v>140.70626926062715</v>
      </c>
      <c r="N212" s="33">
        <v>151.0366651767861</v>
      </c>
      <c r="O212" s="69">
        <v>155</v>
      </c>
      <c r="P212" s="153"/>
      <c r="Q212" s="390"/>
      <c r="R212" s="153"/>
      <c r="S212" s="153"/>
      <c r="T212" s="268"/>
      <c r="U212" s="268"/>
    </row>
    <row r="213" spans="2:21" ht="15" customHeight="1">
      <c r="B213" s="90"/>
      <c r="C213" s="199"/>
      <c r="D213" s="309"/>
      <c r="E213" s="309"/>
      <c r="F213" s="309"/>
      <c r="G213" s="385"/>
      <c r="H213" s="391"/>
      <c r="I213" s="391"/>
      <c r="J213" s="391"/>
      <c r="K213" s="391"/>
      <c r="L213" s="392"/>
      <c r="M213" s="387"/>
      <c r="N213" s="371"/>
      <c r="O213" s="372"/>
      <c r="P213" s="153"/>
      <c r="Q213" s="393"/>
      <c r="R213" s="153"/>
      <c r="S213" s="153"/>
      <c r="T213" s="268"/>
      <c r="U213" s="268"/>
    </row>
    <row r="214" spans="2:21" ht="15" customHeight="1">
      <c r="B214" s="90"/>
      <c r="C214" s="181"/>
      <c r="D214" s="311"/>
      <c r="E214" s="311"/>
      <c r="F214" s="311"/>
      <c r="G214" s="394"/>
      <c r="H214" s="394"/>
      <c r="I214" s="394"/>
      <c r="J214" s="394"/>
      <c r="M214" s="160"/>
      <c r="N214" s="153"/>
      <c r="O214" s="153"/>
      <c r="P214" s="153"/>
      <c r="Q214" s="153"/>
      <c r="R214" s="153"/>
      <c r="S214" s="153"/>
      <c r="T214" s="268"/>
      <c r="U214" s="268"/>
    </row>
    <row r="215" spans="3:21" ht="15" customHeight="1">
      <c r="C215" s="1318" t="s">
        <v>405</v>
      </c>
      <c r="D215" s="1318"/>
      <c r="E215" s="1318"/>
      <c r="F215" s="1318"/>
      <c r="G215" s="1318"/>
      <c r="H215" s="1318"/>
      <c r="I215" s="1318"/>
      <c r="J215" s="1318"/>
      <c r="K215" s="1318"/>
      <c r="L215" s="1318"/>
      <c r="M215" s="1318"/>
      <c r="N215" s="1318"/>
      <c r="O215" s="1318"/>
      <c r="P215" s="266"/>
      <c r="Q215" s="268"/>
      <c r="R215" s="268"/>
      <c r="S215" s="268"/>
      <c r="T215" s="268"/>
      <c r="U215" s="268"/>
    </row>
    <row r="216" spans="3:16" ht="15" customHeight="1">
      <c r="C216" s="1319" t="s">
        <v>409</v>
      </c>
      <c r="D216" s="1319"/>
      <c r="E216" s="1319"/>
      <c r="F216" s="1319"/>
      <c r="G216" s="1319"/>
      <c r="H216" s="1319"/>
      <c r="I216" s="1319"/>
      <c r="J216" s="1319"/>
      <c r="K216" s="1319"/>
      <c r="L216" s="1319"/>
      <c r="M216" s="1319"/>
      <c r="N216" s="1319"/>
      <c r="O216" s="1319"/>
      <c r="P216" s="147"/>
    </row>
    <row r="217" spans="3:19" ht="15" customHeight="1">
      <c r="C217" s="205" t="s">
        <v>400</v>
      </c>
      <c r="G217" s="395"/>
      <c r="H217" s="395"/>
      <c r="I217" s="395"/>
      <c r="J217" s="395"/>
      <c r="K217" s="395"/>
      <c r="L217" s="395"/>
      <c r="M217" s="395"/>
      <c r="O217" s="268"/>
      <c r="P217" s="268"/>
      <c r="Q217" s="268"/>
      <c r="R217" s="268"/>
      <c r="S217" s="268"/>
    </row>
    <row r="218" ht="15" customHeight="1">
      <c r="C218" s="206"/>
    </row>
    <row r="219" ht="15" customHeight="1">
      <c r="C219" s="206"/>
    </row>
    <row r="220" spans="16:50" ht="15" customHeight="1">
      <c r="P220" s="268"/>
      <c r="Q220" s="268"/>
      <c r="R220" s="268"/>
      <c r="S220" s="268"/>
      <c r="T220" s="268"/>
      <c r="U220" s="268"/>
      <c r="V220" s="268"/>
      <c r="W220" s="268"/>
      <c r="X220" s="268"/>
      <c r="Y220" s="268"/>
      <c r="Z220" s="268"/>
      <c r="AA220" s="268"/>
      <c r="AB220" s="268"/>
      <c r="AC220" s="268"/>
      <c r="AD220" s="268"/>
      <c r="AE220" s="268"/>
      <c r="AF220" s="268"/>
      <c r="AG220" s="268"/>
      <c r="AH220" s="268"/>
      <c r="AI220" s="268"/>
      <c r="AJ220" s="268"/>
      <c r="AK220" s="268"/>
      <c r="AL220" s="268"/>
      <c r="AM220" s="268"/>
      <c r="AN220" s="268"/>
      <c r="AO220" s="268"/>
      <c r="AP220" s="268"/>
      <c r="AQ220" s="268"/>
      <c r="AR220" s="268"/>
      <c r="AS220" s="268"/>
      <c r="AT220" s="268"/>
      <c r="AU220" s="268"/>
      <c r="AV220" s="268"/>
      <c r="AW220" s="268"/>
      <c r="AX220" s="268"/>
    </row>
    <row r="221" spans="2:50" s="268" customFormat="1" ht="15" customHeight="1">
      <c r="B221" s="170" t="s">
        <v>62</v>
      </c>
      <c r="C221" s="207" t="s">
        <v>59</v>
      </c>
      <c r="D221" s="208"/>
      <c r="E221" s="208"/>
      <c r="F221" s="208"/>
      <c r="G221" s="208"/>
      <c r="H221" s="208"/>
      <c r="I221" s="379"/>
      <c r="J221" s="379"/>
      <c r="K221" s="379"/>
      <c r="L221" s="379"/>
      <c r="P221" s="73"/>
      <c r="U221" s="73"/>
      <c r="V221" s="73"/>
      <c r="W221" s="73"/>
      <c r="X221" s="73"/>
      <c r="Y221" s="73"/>
      <c r="Z221" s="73"/>
      <c r="AA221" s="73"/>
      <c r="AB221" s="73"/>
      <c r="AC221" s="73"/>
      <c r="AD221" s="73"/>
      <c r="AE221" s="73"/>
      <c r="AF221" s="73"/>
      <c r="AG221" s="73"/>
      <c r="AH221" s="73"/>
      <c r="AI221" s="73"/>
      <c r="AJ221" s="73"/>
      <c r="AK221" s="73"/>
      <c r="AL221" s="73"/>
      <c r="AM221" s="73"/>
      <c r="AN221" s="73"/>
      <c r="AO221" s="73"/>
      <c r="AP221" s="73"/>
      <c r="AQ221" s="73"/>
      <c r="AR221" s="73"/>
      <c r="AS221" s="73"/>
      <c r="AT221" s="73"/>
      <c r="AU221" s="73"/>
      <c r="AV221" s="73"/>
      <c r="AW221" s="73"/>
      <c r="AX221" s="73"/>
    </row>
    <row r="222" spans="17:20" ht="15" customHeight="1">
      <c r="Q222" s="268"/>
      <c r="R222" s="268"/>
      <c r="S222" s="268"/>
      <c r="T222" s="268"/>
    </row>
    <row r="223" spans="2:20" ht="15" customHeight="1">
      <c r="B223" s="271" t="s">
        <v>29</v>
      </c>
      <c r="C223" s="8" t="s">
        <v>39</v>
      </c>
      <c r="E223" s="245"/>
      <c r="F223" s="245"/>
      <c r="G223" s="245"/>
      <c r="H223" s="245"/>
      <c r="I223" s="245"/>
      <c r="J223" s="245"/>
      <c r="K223" s="245"/>
      <c r="L223" s="245"/>
      <c r="Q223" s="268"/>
      <c r="R223" s="268"/>
      <c r="S223" s="268"/>
      <c r="T223" s="268"/>
    </row>
    <row r="224" spans="2:20" ht="15" customHeight="1">
      <c r="B224" s="342"/>
      <c r="C224" s="151" t="s">
        <v>376</v>
      </c>
      <c r="E224" s="245"/>
      <c r="F224" s="245"/>
      <c r="G224" s="245"/>
      <c r="H224" s="245"/>
      <c r="I224" s="245"/>
      <c r="J224" s="245"/>
      <c r="K224" s="245"/>
      <c r="L224" s="245"/>
      <c r="O224" s="153"/>
      <c r="P224" s="153"/>
      <c r="Q224" s="1232"/>
      <c r="R224" s="153"/>
      <c r="S224" s="268"/>
      <c r="T224" s="268"/>
    </row>
    <row r="225" spans="2:20" ht="15" customHeight="1">
      <c r="B225" s="90"/>
      <c r="C225" s="245"/>
      <c r="D225" s="245"/>
      <c r="E225" s="245"/>
      <c r="F225" s="245"/>
      <c r="G225" s="245"/>
      <c r="H225" s="245"/>
      <c r="I225" s="245"/>
      <c r="J225" s="276"/>
      <c r="K225" s="245"/>
      <c r="L225" s="245"/>
      <c r="O225" s="153"/>
      <c r="P225" s="153"/>
      <c r="Q225" s="153"/>
      <c r="R225" s="153"/>
      <c r="S225" s="268"/>
      <c r="T225" s="268"/>
    </row>
    <row r="226" spans="2:20" s="74" customFormat="1" ht="15" customHeight="1">
      <c r="B226" s="90"/>
      <c r="C226" s="79"/>
      <c r="D226" s="80"/>
      <c r="E226" s="81"/>
      <c r="F226" s="81"/>
      <c r="G226" s="44">
        <v>2002</v>
      </c>
      <c r="H226" s="44">
        <v>2003</v>
      </c>
      <c r="I226" s="44">
        <v>2004</v>
      </c>
      <c r="J226" s="44">
        <v>2005</v>
      </c>
      <c r="K226" s="44">
        <v>2006</v>
      </c>
      <c r="L226" s="44">
        <v>2007</v>
      </c>
      <c r="M226" s="44">
        <v>2008</v>
      </c>
      <c r="N226" s="44">
        <v>2009</v>
      </c>
      <c r="O226" s="65">
        <v>2010</v>
      </c>
      <c r="P226" s="306"/>
      <c r="Q226" s="1234"/>
      <c r="R226" s="1234"/>
      <c r="S226" s="1234"/>
      <c r="T226" s="306"/>
    </row>
    <row r="227" spans="2:20" s="74" customFormat="1" ht="15" customHeight="1">
      <c r="B227" s="90"/>
      <c r="C227" s="396"/>
      <c r="D227" s="311"/>
      <c r="E227" s="397"/>
      <c r="F227" s="397"/>
      <c r="G227" s="397"/>
      <c r="H227" s="279"/>
      <c r="I227" s="279"/>
      <c r="J227" s="279"/>
      <c r="K227" s="279"/>
      <c r="L227" s="398"/>
      <c r="M227" s="399"/>
      <c r="N227" s="399"/>
      <c r="O227" s="400"/>
      <c r="P227" s="306"/>
      <c r="Q227" s="401"/>
      <c r="R227" s="401"/>
      <c r="S227" s="401"/>
      <c r="T227" s="401"/>
    </row>
    <row r="228" spans="2:35" s="74" customFormat="1" ht="15" customHeight="1">
      <c r="B228" s="216"/>
      <c r="C228" s="650" t="s">
        <v>86</v>
      </c>
      <c r="D228" s="382"/>
      <c r="E228" s="402"/>
      <c r="F228" s="402"/>
      <c r="G228" s="403">
        <v>9346.4419913</v>
      </c>
      <c r="H228" s="403">
        <v>10003.816745631664</v>
      </c>
      <c r="I228" s="403">
        <v>10649.442524</v>
      </c>
      <c r="J228" s="403">
        <v>11607.781738000001</v>
      </c>
      <c r="K228" s="403">
        <v>12451.930408999999</v>
      </c>
      <c r="L228" s="404">
        <v>13645.868384977717</v>
      </c>
      <c r="M228" s="405">
        <v>15271.737</v>
      </c>
      <c r="N228" s="405">
        <v>17752.834199999998</v>
      </c>
      <c r="O228" s="406">
        <v>20132</v>
      </c>
      <c r="P228" s="407"/>
      <c r="Q228" s="408"/>
      <c r="R228" s="408"/>
      <c r="S228" s="306"/>
      <c r="T228" s="408"/>
      <c r="U228" s="197"/>
      <c r="V228" s="197"/>
      <c r="W228" s="197"/>
      <c r="X228" s="197"/>
      <c r="Y228" s="197"/>
      <c r="Z228" s="197"/>
      <c r="AA228" s="197"/>
      <c r="AB228" s="197"/>
      <c r="AC228" s="197"/>
      <c r="AD228" s="197"/>
      <c r="AE228" s="197"/>
      <c r="AF228" s="197"/>
      <c r="AG228" s="197"/>
      <c r="AH228" s="197"/>
      <c r="AI228" s="197"/>
    </row>
    <row r="229" spans="2:35" s="197" customFormat="1" ht="15" customHeight="1">
      <c r="B229" s="410"/>
      <c r="C229" s="654" t="s">
        <v>93</v>
      </c>
      <c r="D229" s="190"/>
      <c r="E229" s="240"/>
      <c r="F229" s="240"/>
      <c r="G229" s="138">
        <v>6201.308</v>
      </c>
      <c r="H229" s="138">
        <v>6663.257892999999</v>
      </c>
      <c r="I229" s="138">
        <v>7168.7762170000005</v>
      </c>
      <c r="J229" s="138">
        <v>7928.848494</v>
      </c>
      <c r="K229" s="138">
        <v>8519.810813000002</v>
      </c>
      <c r="L229" s="411">
        <v>9362.00657457</v>
      </c>
      <c r="M229" s="115">
        <v>10761.7202</v>
      </c>
      <c r="N229" s="115">
        <v>13254.874699999998</v>
      </c>
      <c r="O229" s="412">
        <v>15573.084737</v>
      </c>
      <c r="P229" s="306"/>
      <c r="Q229" s="408"/>
      <c r="R229" s="408"/>
      <c r="S229" s="306"/>
      <c r="T229" s="408"/>
      <c r="U229" s="74"/>
      <c r="V229" s="74"/>
      <c r="W229" s="74"/>
      <c r="X229" s="74"/>
      <c r="Y229" s="74"/>
      <c r="Z229" s="74"/>
      <c r="AA229" s="74"/>
      <c r="AB229" s="74"/>
      <c r="AC229" s="74"/>
      <c r="AD229" s="74"/>
      <c r="AE229" s="74"/>
      <c r="AF229" s="74"/>
      <c r="AG229" s="74"/>
      <c r="AH229" s="74"/>
      <c r="AI229" s="74"/>
    </row>
    <row r="230" spans="2:35" s="74" customFormat="1" ht="15" customHeight="1">
      <c r="B230" s="90"/>
      <c r="C230" s="654" t="s">
        <v>94</v>
      </c>
      <c r="D230" s="190"/>
      <c r="E230" s="240"/>
      <c r="F230" s="240"/>
      <c r="G230" s="138">
        <v>885.972</v>
      </c>
      <c r="H230" s="138">
        <v>863.7809718736667</v>
      </c>
      <c r="I230" s="138">
        <v>823.417242</v>
      </c>
      <c r="J230" s="138">
        <v>828.898682</v>
      </c>
      <c r="K230" s="138">
        <v>858.0137</v>
      </c>
      <c r="L230" s="411">
        <v>932.0679746516628</v>
      </c>
      <c r="M230" s="115">
        <v>961.2206</v>
      </c>
      <c r="N230" s="115">
        <v>935.1491</v>
      </c>
      <c r="O230" s="412">
        <v>663</v>
      </c>
      <c r="P230" s="153"/>
      <c r="Q230" s="123"/>
      <c r="R230" s="123"/>
      <c r="S230" s="306"/>
      <c r="T230" s="408"/>
      <c r="U230" s="197"/>
      <c r="V230" s="197"/>
      <c r="W230" s="197"/>
      <c r="X230" s="197"/>
      <c r="Y230" s="197"/>
      <c r="Z230" s="197"/>
      <c r="AA230" s="197"/>
      <c r="AB230" s="197"/>
      <c r="AC230" s="197"/>
      <c r="AD230" s="197"/>
      <c r="AE230" s="197"/>
      <c r="AF230" s="197"/>
      <c r="AG230" s="197"/>
      <c r="AH230" s="197"/>
      <c r="AI230" s="197"/>
    </row>
    <row r="231" spans="2:35" s="306" customFormat="1" ht="15" customHeight="1">
      <c r="B231" s="90"/>
      <c r="C231" s="1328" t="s">
        <v>412</v>
      </c>
      <c r="D231" s="1329"/>
      <c r="E231" s="1329"/>
      <c r="F231" s="1329"/>
      <c r="G231" s="1316" t="s">
        <v>372</v>
      </c>
      <c r="H231" s="1316" t="s">
        <v>372</v>
      </c>
      <c r="I231" s="1316" t="s">
        <v>372</v>
      </c>
      <c r="J231" s="1316" t="s">
        <v>372</v>
      </c>
      <c r="K231" s="1316" t="s">
        <v>372</v>
      </c>
      <c r="L231" s="1316" t="s">
        <v>372</v>
      </c>
      <c r="M231" s="1316" t="s">
        <v>372</v>
      </c>
      <c r="N231" s="1316" t="s">
        <v>372</v>
      </c>
      <c r="O231" s="1317">
        <v>406</v>
      </c>
      <c r="P231" s="153"/>
      <c r="Q231" s="123"/>
      <c r="R231" s="123"/>
      <c r="S231" s="408"/>
      <c r="T231" s="408"/>
      <c r="U231" s="407"/>
      <c r="V231" s="407"/>
      <c r="W231" s="407"/>
      <c r="X231" s="407"/>
      <c r="Y231" s="407"/>
      <c r="Z231" s="407"/>
      <c r="AA231" s="407"/>
      <c r="AB231" s="407"/>
      <c r="AC231" s="407"/>
      <c r="AD231" s="407"/>
      <c r="AE231" s="407"/>
      <c r="AF231" s="407"/>
      <c r="AG231" s="407"/>
      <c r="AH231" s="407"/>
      <c r="AI231" s="407"/>
    </row>
    <row r="232" spans="2:35" s="306" customFormat="1" ht="15" customHeight="1">
      <c r="B232" s="90"/>
      <c r="C232" s="1328"/>
      <c r="D232" s="1329"/>
      <c r="E232" s="1329"/>
      <c r="F232" s="1329"/>
      <c r="G232" s="1316"/>
      <c r="H232" s="1316"/>
      <c r="I232" s="1316"/>
      <c r="J232" s="1316"/>
      <c r="K232" s="1316"/>
      <c r="L232" s="1316"/>
      <c r="M232" s="1316"/>
      <c r="N232" s="1316"/>
      <c r="O232" s="1317"/>
      <c r="P232" s="153"/>
      <c r="Q232" s="123"/>
      <c r="R232" s="123"/>
      <c r="S232" s="408"/>
      <c r="T232" s="408"/>
      <c r="U232" s="407"/>
      <c r="V232" s="407"/>
      <c r="W232" s="407"/>
      <c r="X232" s="407"/>
      <c r="Y232" s="407"/>
      <c r="Z232" s="407"/>
      <c r="AA232" s="407"/>
      <c r="AB232" s="407"/>
      <c r="AC232" s="407"/>
      <c r="AD232" s="407"/>
      <c r="AE232" s="407"/>
      <c r="AF232" s="407"/>
      <c r="AG232" s="407"/>
      <c r="AH232" s="407"/>
      <c r="AI232" s="407"/>
    </row>
    <row r="233" spans="2:35" s="197" customFormat="1" ht="15" customHeight="1">
      <c r="B233" s="250"/>
      <c r="C233" s="654" t="s">
        <v>95</v>
      </c>
      <c r="D233" s="190"/>
      <c r="E233" s="240"/>
      <c r="F233" s="240"/>
      <c r="G233" s="138">
        <v>467.598</v>
      </c>
      <c r="H233" s="138">
        <v>478.68694090799795</v>
      </c>
      <c r="I233" s="138">
        <v>510.437233</v>
      </c>
      <c r="J233" s="138">
        <v>536.797054</v>
      </c>
      <c r="K233" s="138">
        <v>582.9911910000001</v>
      </c>
      <c r="L233" s="411">
        <v>642.4008673700001</v>
      </c>
      <c r="M233" s="115">
        <v>689.7025</v>
      </c>
      <c r="N233" s="115">
        <v>671.7256</v>
      </c>
      <c r="O233" s="412">
        <v>648</v>
      </c>
      <c r="P233" s="153"/>
      <c r="Q233" s="123"/>
      <c r="R233" s="123"/>
      <c r="S233" s="306"/>
      <c r="T233" s="408"/>
      <c r="U233" s="74"/>
      <c r="V233" s="74"/>
      <c r="W233" s="74"/>
      <c r="X233" s="74"/>
      <c r="Y233" s="74"/>
      <c r="Z233" s="74"/>
      <c r="AA233" s="74"/>
      <c r="AB233" s="74"/>
      <c r="AC233" s="74"/>
      <c r="AD233" s="74"/>
      <c r="AE233" s="74"/>
      <c r="AF233" s="74"/>
      <c r="AG233" s="74"/>
      <c r="AH233" s="74"/>
      <c r="AI233" s="74"/>
    </row>
    <row r="234" spans="2:20" s="74" customFormat="1" ht="15" customHeight="1">
      <c r="B234" s="90"/>
      <c r="C234" s="654" t="s">
        <v>96</v>
      </c>
      <c r="D234" s="190"/>
      <c r="E234" s="240"/>
      <c r="F234" s="240"/>
      <c r="G234" s="138">
        <v>1791.562</v>
      </c>
      <c r="H234" s="138">
        <v>1998.09093985</v>
      </c>
      <c r="I234" s="138">
        <v>2146.811832</v>
      </c>
      <c r="J234" s="138">
        <v>2313.2375079999997</v>
      </c>
      <c r="K234" s="138">
        <v>2491.1147049999995</v>
      </c>
      <c r="L234" s="411">
        <v>2709.392968386052</v>
      </c>
      <c r="M234" s="115">
        <v>2859.0937000000004</v>
      </c>
      <c r="N234" s="115">
        <v>2891.0847999999996</v>
      </c>
      <c r="O234" s="412">
        <v>2843</v>
      </c>
      <c r="P234" s="153"/>
      <c r="Q234" s="123"/>
      <c r="R234" s="123"/>
      <c r="S234" s="306"/>
      <c r="T234" s="408"/>
    </row>
    <row r="235" spans="2:20" s="74" customFormat="1" ht="15" customHeight="1">
      <c r="B235" s="90"/>
      <c r="C235" s="667"/>
      <c r="D235" s="413"/>
      <c r="E235" s="414"/>
      <c r="F235" s="414"/>
      <c r="G235" s="415"/>
      <c r="H235" s="416"/>
      <c r="I235" s="416"/>
      <c r="J235" s="416"/>
      <c r="K235" s="416"/>
      <c r="L235" s="411"/>
      <c r="M235" s="115"/>
      <c r="N235" s="115"/>
      <c r="O235" s="412"/>
      <c r="P235" s="153"/>
      <c r="Q235" s="123"/>
      <c r="R235" s="123"/>
      <c r="S235" s="408"/>
      <c r="T235" s="408"/>
    </row>
    <row r="236" spans="2:28" s="74" customFormat="1" ht="15" customHeight="1">
      <c r="B236" s="216"/>
      <c r="C236" s="650" t="s">
        <v>97</v>
      </c>
      <c r="D236" s="382"/>
      <c r="E236" s="402"/>
      <c r="F236" s="402"/>
      <c r="G236" s="96" t="s">
        <v>372</v>
      </c>
      <c r="H236" s="403">
        <v>5809.55768</v>
      </c>
      <c r="I236" s="403">
        <v>6052.269869000001</v>
      </c>
      <c r="J236" s="403">
        <v>6452.306992000001</v>
      </c>
      <c r="K236" s="403">
        <v>6647.6838</v>
      </c>
      <c r="L236" s="404">
        <v>7035.0205</v>
      </c>
      <c r="M236" s="405">
        <v>7509.482400000001</v>
      </c>
      <c r="N236" s="405">
        <v>8163.360299999999</v>
      </c>
      <c r="O236" s="406">
        <v>8681.656487</v>
      </c>
      <c r="P236" s="153"/>
      <c r="Q236" s="122"/>
      <c r="R236" s="122"/>
      <c r="S236" s="1246"/>
      <c r="T236" s="408"/>
      <c r="U236" s="197"/>
      <c r="V236" s="197"/>
      <c r="W236" s="197"/>
      <c r="X236" s="197"/>
      <c r="Y236" s="197"/>
      <c r="Z236" s="197"/>
      <c r="AA236" s="197"/>
      <c r="AB236" s="197"/>
    </row>
    <row r="237" spans="2:28" s="197" customFormat="1" ht="15" customHeight="1">
      <c r="B237" s="250"/>
      <c r="C237" s="654" t="s">
        <v>100</v>
      </c>
      <c r="D237" s="190"/>
      <c r="E237" s="240"/>
      <c r="F237" s="240"/>
      <c r="G237" s="96" t="s">
        <v>372</v>
      </c>
      <c r="H237" s="138">
        <v>3856.963941</v>
      </c>
      <c r="I237" s="138">
        <v>4022.902383000001</v>
      </c>
      <c r="J237" s="138">
        <v>4344.9341699999995</v>
      </c>
      <c r="K237" s="138">
        <v>4439.159799999999</v>
      </c>
      <c r="L237" s="411">
        <v>4693.4661</v>
      </c>
      <c r="M237" s="115">
        <v>5103.5368</v>
      </c>
      <c r="N237" s="115">
        <v>5768.9024</v>
      </c>
      <c r="O237" s="412">
        <v>6071.534135</v>
      </c>
      <c r="P237" s="153"/>
      <c r="Q237" s="122"/>
      <c r="R237" s="122"/>
      <c r="S237" s="1246"/>
      <c r="T237" s="408"/>
      <c r="U237" s="74"/>
      <c r="V237" s="74"/>
      <c r="W237" s="74"/>
      <c r="X237" s="74"/>
      <c r="Y237" s="74"/>
      <c r="Z237" s="74"/>
      <c r="AA237" s="74"/>
      <c r="AB237" s="74"/>
    </row>
    <row r="238" spans="2:28" s="74" customFormat="1" ht="15" customHeight="1">
      <c r="B238" s="90"/>
      <c r="C238" s="654" t="s">
        <v>94</v>
      </c>
      <c r="D238" s="190"/>
      <c r="E238" s="240"/>
      <c r="F238" s="240"/>
      <c r="G238" s="96" t="s">
        <v>372</v>
      </c>
      <c r="H238" s="138">
        <v>541.753537</v>
      </c>
      <c r="I238" s="138">
        <v>516.965368</v>
      </c>
      <c r="J238" s="138">
        <v>512.35088</v>
      </c>
      <c r="K238" s="138">
        <v>534.2055</v>
      </c>
      <c r="L238" s="411">
        <v>551.9137</v>
      </c>
      <c r="M238" s="115">
        <v>527.3038</v>
      </c>
      <c r="N238" s="115">
        <v>513.0558</v>
      </c>
      <c r="O238" s="412">
        <v>392.516921</v>
      </c>
      <c r="P238" s="197"/>
      <c r="Q238" s="306"/>
      <c r="R238" s="306"/>
      <c r="S238" s="408"/>
      <c r="T238" s="408"/>
      <c r="U238" s="197"/>
      <c r="V238" s="197"/>
      <c r="W238" s="197"/>
      <c r="X238" s="197"/>
      <c r="Y238" s="197"/>
      <c r="Z238" s="197"/>
      <c r="AA238" s="197"/>
      <c r="AB238" s="197"/>
    </row>
    <row r="239" spans="2:28" s="306" customFormat="1" ht="15" customHeight="1">
      <c r="B239" s="90"/>
      <c r="C239" s="1328" t="s">
        <v>412</v>
      </c>
      <c r="D239" s="1329"/>
      <c r="E239" s="1329"/>
      <c r="F239" s="1329"/>
      <c r="G239" s="1316" t="s">
        <v>372</v>
      </c>
      <c r="H239" s="1316" t="s">
        <v>372</v>
      </c>
      <c r="I239" s="1316" t="s">
        <v>372</v>
      </c>
      <c r="J239" s="1316" t="s">
        <v>372</v>
      </c>
      <c r="K239" s="1316" t="s">
        <v>372</v>
      </c>
      <c r="L239" s="1316" t="s">
        <v>372</v>
      </c>
      <c r="M239" s="1316" t="s">
        <v>372</v>
      </c>
      <c r="N239" s="1316" t="s">
        <v>372</v>
      </c>
      <c r="O239" s="1317">
        <v>390</v>
      </c>
      <c r="P239" s="407"/>
      <c r="Q239" s="408"/>
      <c r="R239" s="408"/>
      <c r="S239" s="408"/>
      <c r="T239" s="408"/>
      <c r="U239" s="407"/>
      <c r="V239" s="407"/>
      <c r="W239" s="407"/>
      <c r="X239" s="407"/>
      <c r="Y239" s="407"/>
      <c r="Z239" s="407"/>
      <c r="AA239" s="407"/>
      <c r="AB239" s="407"/>
    </row>
    <row r="240" spans="2:28" s="306" customFormat="1" ht="15" customHeight="1">
      <c r="B240" s="90"/>
      <c r="C240" s="1328"/>
      <c r="D240" s="1329"/>
      <c r="E240" s="1329"/>
      <c r="F240" s="1329"/>
      <c r="G240" s="1316"/>
      <c r="H240" s="1316"/>
      <c r="I240" s="1316"/>
      <c r="J240" s="1316"/>
      <c r="K240" s="1316"/>
      <c r="L240" s="1316"/>
      <c r="M240" s="1316"/>
      <c r="N240" s="1316"/>
      <c r="O240" s="1317"/>
      <c r="P240" s="407"/>
      <c r="Q240" s="408"/>
      <c r="R240" s="408"/>
      <c r="S240" s="408"/>
      <c r="T240" s="408"/>
      <c r="U240" s="407"/>
      <c r="V240" s="407"/>
      <c r="W240" s="407"/>
      <c r="X240" s="407"/>
      <c r="Y240" s="407"/>
      <c r="Z240" s="407"/>
      <c r="AA240" s="407"/>
      <c r="AB240" s="407"/>
    </row>
    <row r="241" spans="2:28" s="197" customFormat="1" ht="15" customHeight="1">
      <c r="B241" s="250"/>
      <c r="C241" s="654" t="s">
        <v>95</v>
      </c>
      <c r="D241" s="190"/>
      <c r="E241" s="240"/>
      <c r="F241" s="240"/>
      <c r="G241" s="96" t="s">
        <v>372</v>
      </c>
      <c r="H241" s="138">
        <v>172.853875</v>
      </c>
      <c r="I241" s="138">
        <v>196.237333</v>
      </c>
      <c r="J241" s="138">
        <v>207.66194600000003</v>
      </c>
      <c r="K241" s="138">
        <v>225.8639</v>
      </c>
      <c r="L241" s="411">
        <v>247.9087</v>
      </c>
      <c r="M241" s="115">
        <v>265.97090000000003</v>
      </c>
      <c r="N241" s="115">
        <v>256.885</v>
      </c>
      <c r="O241" s="412">
        <v>223.778634</v>
      </c>
      <c r="P241" s="74"/>
      <c r="Q241" s="306"/>
      <c r="R241" s="306"/>
      <c r="S241" s="408"/>
      <c r="T241" s="408"/>
      <c r="U241" s="74"/>
      <c r="V241" s="74"/>
      <c r="W241" s="74"/>
      <c r="X241" s="74"/>
      <c r="Y241" s="74"/>
      <c r="Z241" s="74"/>
      <c r="AA241" s="74"/>
      <c r="AB241" s="74"/>
    </row>
    <row r="242" spans="2:20" s="74" customFormat="1" ht="15" customHeight="1">
      <c r="B242" s="90"/>
      <c r="C242" s="654" t="s">
        <v>96</v>
      </c>
      <c r="D242" s="190"/>
      <c r="E242" s="240"/>
      <c r="F242" s="240"/>
      <c r="G242" s="96" t="s">
        <v>372</v>
      </c>
      <c r="H242" s="138">
        <v>1237.986327</v>
      </c>
      <c r="I242" s="138">
        <v>1316.164785</v>
      </c>
      <c r="J242" s="138">
        <v>1387.3599960000001</v>
      </c>
      <c r="K242" s="138">
        <v>1448.4546</v>
      </c>
      <c r="L242" s="411">
        <v>1541.732</v>
      </c>
      <c r="M242" s="115">
        <v>1612.6708999999998</v>
      </c>
      <c r="N242" s="115">
        <v>1624.5172</v>
      </c>
      <c r="O242" s="412">
        <v>1604.308719</v>
      </c>
      <c r="Q242" s="306"/>
      <c r="R242" s="306"/>
      <c r="S242" s="408"/>
      <c r="T242" s="408"/>
    </row>
    <row r="243" spans="2:20" s="74" customFormat="1" ht="15" customHeight="1">
      <c r="B243" s="90"/>
      <c r="C243" s="199"/>
      <c r="D243" s="200"/>
      <c r="E243" s="260"/>
      <c r="F243" s="260"/>
      <c r="G243" s="260"/>
      <c r="H243" s="285"/>
      <c r="I243" s="285"/>
      <c r="J243" s="285"/>
      <c r="K243" s="285"/>
      <c r="L243" s="417"/>
      <c r="M243" s="418"/>
      <c r="N243" s="418"/>
      <c r="O243" s="419"/>
      <c r="P243" s="153"/>
      <c r="Q243" s="124"/>
      <c r="R243" s="125"/>
      <c r="S243" s="125"/>
      <c r="T243" s="125"/>
    </row>
    <row r="244" spans="2:21" ht="15" customHeight="1">
      <c r="B244" s="90"/>
      <c r="C244" s="181"/>
      <c r="D244" s="181"/>
      <c r="E244" s="264"/>
      <c r="F244" s="264"/>
      <c r="G244" s="264"/>
      <c r="H244" s="279"/>
      <c r="I244" s="279"/>
      <c r="J244" s="279"/>
      <c r="K244" s="279"/>
      <c r="O244" s="420"/>
      <c r="P244" s="153"/>
      <c r="Q244" s="153"/>
      <c r="R244" s="153"/>
      <c r="S244" s="153"/>
      <c r="T244" s="153"/>
      <c r="U244" s="420"/>
    </row>
    <row r="245" spans="2:21" ht="15" customHeight="1">
      <c r="B245" s="90"/>
      <c r="C245" s="358" t="s">
        <v>401</v>
      </c>
      <c r="D245" s="421"/>
      <c r="E245" s="422"/>
      <c r="F245" s="422"/>
      <c r="G245" s="422"/>
      <c r="H245" s="423"/>
      <c r="I245" s="423"/>
      <c r="J245" s="423"/>
      <c r="K245" s="424"/>
      <c r="L245" s="268"/>
      <c r="O245" s="420"/>
      <c r="P245" s="153"/>
      <c r="Q245" s="153"/>
      <c r="R245" s="153"/>
      <c r="S245" s="153"/>
      <c r="T245" s="153"/>
      <c r="U245" s="420"/>
    </row>
    <row r="246" spans="2:21" ht="15" customHeight="1">
      <c r="B246" s="90"/>
      <c r="C246" s="425"/>
      <c r="D246" s="181"/>
      <c r="E246" s="264"/>
      <c r="F246" s="264"/>
      <c r="G246" s="264"/>
      <c r="H246" s="279"/>
      <c r="I246" s="279"/>
      <c r="J246" s="279"/>
      <c r="K246" s="279"/>
      <c r="O246" s="420"/>
      <c r="P246" s="153"/>
      <c r="Q246" s="153"/>
      <c r="R246" s="153"/>
      <c r="S246" s="153"/>
      <c r="T246" s="153"/>
      <c r="U246" s="420"/>
    </row>
    <row r="247" spans="2:21" ht="15" customHeight="1">
      <c r="B247" s="90"/>
      <c r="C247" s="425"/>
      <c r="D247" s="245"/>
      <c r="E247" s="268"/>
      <c r="F247" s="268"/>
      <c r="G247" s="10"/>
      <c r="H247" s="268"/>
      <c r="I247" s="268"/>
      <c r="J247" s="268"/>
      <c r="K247" s="268"/>
      <c r="L247" s="426"/>
      <c r="M247" s="268"/>
      <c r="O247" s="420"/>
      <c r="P247" s="153"/>
      <c r="Q247" s="153"/>
      <c r="R247" s="153"/>
      <c r="S247" s="153"/>
      <c r="T247" s="153"/>
      <c r="U247" s="420"/>
    </row>
    <row r="248" spans="2:21" ht="15" customHeight="1">
      <c r="B248" s="90"/>
      <c r="C248" s="425"/>
      <c r="D248" s="245"/>
      <c r="E248" s="268"/>
      <c r="F248" s="268"/>
      <c r="G248" s="10"/>
      <c r="H248" s="268"/>
      <c r="I248" s="268"/>
      <c r="J248" s="268"/>
      <c r="K248" s="268"/>
      <c r="L248" s="426"/>
      <c r="M248" s="268"/>
      <c r="O248" s="420"/>
      <c r="P248" s="153"/>
      <c r="Q248" s="153"/>
      <c r="R248" s="153"/>
      <c r="S248" s="153"/>
      <c r="T248" s="153"/>
      <c r="U248" s="420"/>
    </row>
    <row r="249" spans="2:20" ht="15" customHeight="1">
      <c r="B249" s="271" t="s">
        <v>28</v>
      </c>
      <c r="C249" s="8" t="s">
        <v>36</v>
      </c>
      <c r="D249" s="245"/>
      <c r="E249" s="268"/>
      <c r="F249" s="268"/>
      <c r="G249" s="10"/>
      <c r="H249" s="268"/>
      <c r="I249" s="268"/>
      <c r="J249" s="268"/>
      <c r="K249" s="268"/>
      <c r="L249" s="426"/>
      <c r="M249" s="268"/>
      <c r="O249" s="420"/>
      <c r="Q249" s="268"/>
      <c r="R249" s="268"/>
      <c r="S249" s="268"/>
      <c r="T249" s="268"/>
    </row>
    <row r="250" spans="2:20" s="177" customFormat="1" ht="15" customHeight="1">
      <c r="B250" s="273"/>
      <c r="C250" s="151" t="s">
        <v>376</v>
      </c>
      <c r="D250" s="275"/>
      <c r="E250" s="275"/>
      <c r="F250" s="275"/>
      <c r="G250" s="275"/>
      <c r="H250" s="275"/>
      <c r="I250" s="275"/>
      <c r="J250" s="275"/>
      <c r="K250" s="275"/>
      <c r="L250" s="427"/>
      <c r="O250" s="153"/>
      <c r="P250" s="153"/>
      <c r="Q250" s="1232"/>
      <c r="R250" s="153"/>
      <c r="S250" s="274"/>
      <c r="T250" s="274"/>
    </row>
    <row r="251" spans="2:20" ht="15" customHeight="1">
      <c r="B251" s="90"/>
      <c r="C251" s="245"/>
      <c r="E251" s="245"/>
      <c r="F251" s="245"/>
      <c r="G251" s="245"/>
      <c r="H251" s="245"/>
      <c r="I251" s="245"/>
      <c r="J251" s="245"/>
      <c r="K251" s="245"/>
      <c r="L251" s="245"/>
      <c r="O251" s="153"/>
      <c r="P251" s="153"/>
      <c r="Q251" s="153"/>
      <c r="R251" s="153"/>
      <c r="S251" s="268"/>
      <c r="T251" s="268"/>
    </row>
    <row r="252" spans="2:20" s="74" customFormat="1" ht="15" customHeight="1">
      <c r="B252" s="90"/>
      <c r="C252" s="219"/>
      <c r="D252" s="220"/>
      <c r="E252" s="221"/>
      <c r="F252" s="221"/>
      <c r="G252" s="44">
        <v>2002</v>
      </c>
      <c r="H252" s="44">
        <v>2003</v>
      </c>
      <c r="I252" s="44">
        <v>2004</v>
      </c>
      <c r="J252" s="44">
        <v>2005</v>
      </c>
      <c r="K252" s="44">
        <v>2006</v>
      </c>
      <c r="L252" s="44">
        <v>2007</v>
      </c>
      <c r="M252" s="44">
        <v>2008</v>
      </c>
      <c r="N252" s="44">
        <v>2009</v>
      </c>
      <c r="O252" s="65">
        <v>2010</v>
      </c>
      <c r="P252" s="306"/>
      <c r="Q252" s="1234"/>
      <c r="R252" s="1234"/>
      <c r="S252" s="306"/>
      <c r="T252" s="306"/>
    </row>
    <row r="253" spans="2:20" s="74" customFormat="1" ht="15" customHeight="1">
      <c r="B253" s="90"/>
      <c r="C253" s="396"/>
      <c r="D253" s="311"/>
      <c r="E253" s="397"/>
      <c r="F253" s="397"/>
      <c r="G253" s="279"/>
      <c r="H253" s="279"/>
      <c r="I253" s="279"/>
      <c r="J253" s="279"/>
      <c r="K253" s="279"/>
      <c r="L253" s="398"/>
      <c r="M253" s="428"/>
      <c r="N253" s="399"/>
      <c r="O253" s="400"/>
      <c r="P253" s="306"/>
      <c r="Q253" s="401"/>
      <c r="R253" s="401"/>
      <c r="S253" s="306"/>
      <c r="T253" s="306"/>
    </row>
    <row r="254" spans="2:20" s="74" customFormat="1" ht="15" customHeight="1">
      <c r="B254" s="216"/>
      <c r="C254" s="650" t="s">
        <v>86</v>
      </c>
      <c r="D254" s="651"/>
      <c r="E254" s="668"/>
      <c r="F254" s="668"/>
      <c r="G254" s="403">
        <v>9758.811525</v>
      </c>
      <c r="H254" s="403">
        <v>10322.175758353955</v>
      </c>
      <c r="I254" s="403">
        <v>11004.573704</v>
      </c>
      <c r="J254" s="403">
        <v>11936.970191</v>
      </c>
      <c r="K254" s="403">
        <v>12745.084089000002</v>
      </c>
      <c r="L254" s="404">
        <v>13913.8692</v>
      </c>
      <c r="M254" s="405">
        <v>15431.8526</v>
      </c>
      <c r="N254" s="405">
        <v>17861.6937</v>
      </c>
      <c r="O254" s="406">
        <v>20101.156153</v>
      </c>
      <c r="P254" s="306"/>
      <c r="Q254" s="306"/>
      <c r="R254" s="306"/>
      <c r="S254" s="306"/>
      <c r="T254" s="306"/>
    </row>
    <row r="255" spans="2:20" s="74" customFormat="1" ht="15" customHeight="1">
      <c r="B255" s="410"/>
      <c r="C255" s="654" t="s">
        <v>93</v>
      </c>
      <c r="D255" s="670"/>
      <c r="E255" s="55"/>
      <c r="F255" s="55"/>
      <c r="G255" s="138">
        <v>6201.308842</v>
      </c>
      <c r="H255" s="138">
        <v>6663.257892999999</v>
      </c>
      <c r="I255" s="138">
        <v>7168.7762170000005</v>
      </c>
      <c r="J255" s="138">
        <v>7928.848494000001</v>
      </c>
      <c r="K255" s="138">
        <v>8519.810813000002</v>
      </c>
      <c r="L255" s="411">
        <v>9362.006599999999</v>
      </c>
      <c r="M255" s="115">
        <v>10761.7202</v>
      </c>
      <c r="N255" s="115">
        <v>13254.874699999998</v>
      </c>
      <c r="O255" s="412">
        <v>15573.084737</v>
      </c>
      <c r="P255" s="153"/>
      <c r="Q255" s="122"/>
      <c r="R255" s="122"/>
      <c r="S255" s="306"/>
      <c r="T255" s="306"/>
    </row>
    <row r="256" spans="2:43" s="74" customFormat="1" ht="15" customHeight="1">
      <c r="B256" s="90"/>
      <c r="C256" s="654" t="s">
        <v>101</v>
      </c>
      <c r="D256" s="670"/>
      <c r="E256" s="55"/>
      <c r="F256" s="55"/>
      <c r="G256" s="138">
        <v>1347.917767</v>
      </c>
      <c r="H256" s="138">
        <v>1235.1682672583336</v>
      </c>
      <c r="I256" s="138">
        <v>1176.258955</v>
      </c>
      <c r="J256" s="138">
        <v>1147.515783</v>
      </c>
      <c r="K256" s="138">
        <v>1118.9964170000003</v>
      </c>
      <c r="L256" s="411">
        <v>1177.3478</v>
      </c>
      <c r="M256" s="115">
        <v>1135.5311000000002</v>
      </c>
      <c r="N256" s="115">
        <v>1003.6264</v>
      </c>
      <c r="O256" s="412">
        <v>867.8756329999999</v>
      </c>
      <c r="P256" s="153"/>
      <c r="Q256" s="122"/>
      <c r="R256" s="122"/>
      <c r="S256" s="407"/>
      <c r="T256" s="407"/>
      <c r="U256" s="197"/>
      <c r="V256" s="197"/>
      <c r="W256" s="197"/>
      <c r="X256" s="197"/>
      <c r="Y256" s="197"/>
      <c r="Z256" s="197"/>
      <c r="AA256" s="197"/>
      <c r="AB256" s="197"/>
      <c r="AC256" s="197"/>
      <c r="AD256" s="197"/>
      <c r="AE256" s="197"/>
      <c r="AF256" s="197"/>
      <c r="AG256" s="197"/>
      <c r="AH256" s="197"/>
      <c r="AI256" s="197"/>
      <c r="AJ256" s="197"/>
      <c r="AK256" s="197"/>
      <c r="AL256" s="197"/>
      <c r="AM256" s="197"/>
      <c r="AN256" s="197"/>
      <c r="AO256" s="197"/>
      <c r="AP256" s="197"/>
      <c r="AQ256" s="197"/>
    </row>
    <row r="257" spans="2:43" s="306" customFormat="1" ht="15" customHeight="1">
      <c r="B257" s="90"/>
      <c r="C257" s="1328" t="s">
        <v>412</v>
      </c>
      <c r="D257" s="1329"/>
      <c r="E257" s="1329"/>
      <c r="F257" s="1329"/>
      <c r="G257" s="1316" t="s">
        <v>372</v>
      </c>
      <c r="H257" s="1316" t="s">
        <v>372</v>
      </c>
      <c r="I257" s="1316" t="s">
        <v>372</v>
      </c>
      <c r="J257" s="1316" t="s">
        <v>372</v>
      </c>
      <c r="K257" s="1316" t="s">
        <v>372</v>
      </c>
      <c r="L257" s="1316" t="s">
        <v>372</v>
      </c>
      <c r="M257" s="1316" t="s">
        <v>372</v>
      </c>
      <c r="N257" s="1316" t="s">
        <v>372</v>
      </c>
      <c r="O257" s="1317">
        <v>102</v>
      </c>
      <c r="P257" s="153"/>
      <c r="Q257" s="122"/>
      <c r="R257" s="122"/>
      <c r="S257" s="407"/>
      <c r="T257" s="407"/>
      <c r="U257" s="407"/>
      <c r="V257" s="407"/>
      <c r="W257" s="407"/>
      <c r="X257" s="407"/>
      <c r="Y257" s="407"/>
      <c r="Z257" s="407"/>
      <c r="AA257" s="407"/>
      <c r="AB257" s="407"/>
      <c r="AC257" s="407"/>
      <c r="AD257" s="407"/>
      <c r="AE257" s="407"/>
      <c r="AF257" s="407"/>
      <c r="AG257" s="407"/>
      <c r="AH257" s="407"/>
      <c r="AI257" s="407"/>
      <c r="AJ257" s="407"/>
      <c r="AK257" s="407"/>
      <c r="AL257" s="407"/>
      <c r="AM257" s="407"/>
      <c r="AN257" s="407"/>
      <c r="AO257" s="407"/>
      <c r="AP257" s="407"/>
      <c r="AQ257" s="407"/>
    </row>
    <row r="258" spans="2:43" s="306" customFormat="1" ht="15" customHeight="1">
      <c r="B258" s="90"/>
      <c r="C258" s="1328"/>
      <c r="D258" s="1329"/>
      <c r="E258" s="1329"/>
      <c r="F258" s="1329"/>
      <c r="G258" s="1316"/>
      <c r="H258" s="1316"/>
      <c r="I258" s="1316"/>
      <c r="J258" s="1316"/>
      <c r="K258" s="1316"/>
      <c r="L258" s="1316"/>
      <c r="M258" s="1316"/>
      <c r="N258" s="1316"/>
      <c r="O258" s="1317"/>
      <c r="P258" s="153"/>
      <c r="Q258" s="122"/>
      <c r="R258" s="122"/>
      <c r="S258" s="407"/>
      <c r="T258" s="407"/>
      <c r="U258" s="407"/>
      <c r="V258" s="407"/>
      <c r="W258" s="407"/>
      <c r="X258" s="407"/>
      <c r="Y258" s="407"/>
      <c r="Z258" s="407"/>
      <c r="AA258" s="407"/>
      <c r="AB258" s="407"/>
      <c r="AC258" s="407"/>
      <c r="AD258" s="407"/>
      <c r="AE258" s="407"/>
      <c r="AF258" s="407"/>
      <c r="AG258" s="407"/>
      <c r="AH258" s="407"/>
      <c r="AI258" s="407"/>
      <c r="AJ258" s="407"/>
      <c r="AK258" s="407"/>
      <c r="AL258" s="407"/>
      <c r="AM258" s="407"/>
      <c r="AN258" s="407"/>
      <c r="AO258" s="407"/>
      <c r="AP258" s="407"/>
      <c r="AQ258" s="407"/>
    </row>
    <row r="259" spans="2:43" s="197" customFormat="1" ht="15" customHeight="1">
      <c r="B259" s="250"/>
      <c r="C259" s="654" t="s">
        <v>102</v>
      </c>
      <c r="D259" s="670"/>
      <c r="E259" s="55"/>
      <c r="F259" s="55"/>
      <c r="G259" s="138">
        <v>417.76799399999993</v>
      </c>
      <c r="H259" s="138">
        <v>424.7033625056229</v>
      </c>
      <c r="I259" s="138">
        <v>511.89183699999995</v>
      </c>
      <c r="J259" s="138">
        <v>546.465043</v>
      </c>
      <c r="K259" s="138">
        <v>612.8133919999999</v>
      </c>
      <c r="L259" s="411">
        <v>669.3545</v>
      </c>
      <c r="M259" s="115">
        <v>684.9625</v>
      </c>
      <c r="N259" s="115">
        <v>674.9663</v>
      </c>
      <c r="O259" s="412">
        <v>657.091755</v>
      </c>
      <c r="P259" s="153"/>
      <c r="Q259" s="122"/>
      <c r="R259" s="122"/>
      <c r="S259" s="306"/>
      <c r="T259" s="306"/>
      <c r="U259" s="74"/>
      <c r="V259" s="74"/>
      <c r="W259" s="74"/>
      <c r="X259" s="74"/>
      <c r="Y259" s="74"/>
      <c r="Z259" s="74"/>
      <c r="AA259" s="74"/>
      <c r="AB259" s="74"/>
      <c r="AC259" s="74"/>
      <c r="AD259" s="74"/>
      <c r="AE259" s="74"/>
      <c r="AF259" s="74"/>
      <c r="AG259" s="74"/>
      <c r="AH259" s="74"/>
      <c r="AI259" s="74"/>
      <c r="AJ259" s="74"/>
      <c r="AK259" s="74"/>
      <c r="AL259" s="74"/>
      <c r="AM259" s="74"/>
      <c r="AN259" s="74"/>
      <c r="AO259" s="74"/>
      <c r="AP259" s="74"/>
      <c r="AQ259" s="74"/>
    </row>
    <row r="260" spans="2:43" s="74" customFormat="1" ht="15" customHeight="1">
      <c r="B260" s="250"/>
      <c r="C260" s="654" t="s">
        <v>103</v>
      </c>
      <c r="D260" s="670"/>
      <c r="E260" s="55"/>
      <c r="F260" s="55"/>
      <c r="G260" s="138">
        <v>1791.8169220000002</v>
      </c>
      <c r="H260" s="138">
        <v>1999.0462355900004</v>
      </c>
      <c r="I260" s="138">
        <v>2147.646695</v>
      </c>
      <c r="J260" s="138">
        <v>2314.1408709999996</v>
      </c>
      <c r="K260" s="138">
        <v>2493.463467</v>
      </c>
      <c r="L260" s="411">
        <v>2705.1603999999998</v>
      </c>
      <c r="M260" s="115">
        <v>2849.6387999999997</v>
      </c>
      <c r="N260" s="115">
        <v>2928.2262</v>
      </c>
      <c r="O260" s="412">
        <v>2901.278412</v>
      </c>
      <c r="P260" s="153"/>
      <c r="Q260" s="122"/>
      <c r="R260" s="122"/>
      <c r="S260" s="407"/>
      <c r="T260" s="407"/>
      <c r="U260" s="197"/>
      <c r="V260" s="197"/>
      <c r="W260" s="197"/>
      <c r="X260" s="197"/>
      <c r="Y260" s="197"/>
      <c r="Z260" s="197"/>
      <c r="AA260" s="197"/>
      <c r="AB260" s="197"/>
      <c r="AC260" s="197"/>
      <c r="AD260" s="197"/>
      <c r="AE260" s="197"/>
      <c r="AF260" s="197"/>
      <c r="AG260" s="197"/>
      <c r="AH260" s="197"/>
      <c r="AI260" s="197"/>
      <c r="AJ260" s="197"/>
      <c r="AK260" s="197"/>
      <c r="AL260" s="197"/>
      <c r="AM260" s="197"/>
      <c r="AN260" s="197"/>
      <c r="AO260" s="197"/>
      <c r="AP260" s="197"/>
      <c r="AQ260" s="197"/>
    </row>
    <row r="261" spans="2:20" s="197" customFormat="1" ht="15" customHeight="1">
      <c r="B261" s="90"/>
      <c r="C261" s="667"/>
      <c r="D261" s="653"/>
      <c r="E261" s="669"/>
      <c r="F261" s="669"/>
      <c r="G261" s="138"/>
      <c r="H261" s="138"/>
      <c r="I261" s="138"/>
      <c r="J261" s="138"/>
      <c r="K261" s="138"/>
      <c r="L261" s="411"/>
      <c r="M261" s="115"/>
      <c r="N261" s="115"/>
      <c r="O261" s="412"/>
      <c r="P261" s="153"/>
      <c r="Q261" s="123"/>
      <c r="R261" s="123"/>
      <c r="S261" s="407"/>
      <c r="T261" s="407"/>
    </row>
    <row r="262" spans="2:43" s="197" customFormat="1" ht="15" customHeight="1">
      <c r="B262" s="216"/>
      <c r="C262" s="650" t="s">
        <v>97</v>
      </c>
      <c r="D262" s="651"/>
      <c r="E262" s="668"/>
      <c r="F262" s="668"/>
      <c r="G262" s="1279" t="s">
        <v>372</v>
      </c>
      <c r="H262" s="403">
        <v>5932.650070999999</v>
      </c>
      <c r="I262" s="403">
        <v>6174.529912000001</v>
      </c>
      <c r="J262" s="403">
        <v>6550.074244000001</v>
      </c>
      <c r="K262" s="403">
        <v>6693.244875</v>
      </c>
      <c r="L262" s="404">
        <v>7064.437400000001</v>
      </c>
      <c r="M262" s="405">
        <v>7511.7489000000005</v>
      </c>
      <c r="N262" s="405">
        <v>8136</v>
      </c>
      <c r="O262" s="406">
        <v>8416</v>
      </c>
      <c r="P262" s="153"/>
      <c r="Q262" s="122"/>
      <c r="R262" s="122"/>
      <c r="S262" s="306"/>
      <c r="T262" s="306"/>
      <c r="U262" s="74"/>
      <c r="V262" s="74"/>
      <c r="W262" s="74"/>
      <c r="X262" s="74"/>
      <c r="Y262" s="74"/>
      <c r="Z262" s="74"/>
      <c r="AA262" s="74"/>
      <c r="AB262" s="74"/>
      <c r="AC262" s="74"/>
      <c r="AD262" s="74"/>
      <c r="AE262" s="74"/>
      <c r="AF262" s="74"/>
      <c r="AG262" s="74"/>
      <c r="AH262" s="74"/>
      <c r="AI262" s="74"/>
      <c r="AJ262" s="74"/>
      <c r="AK262" s="74"/>
      <c r="AL262" s="74"/>
      <c r="AM262" s="74"/>
      <c r="AN262" s="74"/>
      <c r="AO262" s="74"/>
      <c r="AP262" s="74"/>
      <c r="AQ262" s="74"/>
    </row>
    <row r="263" spans="2:20" s="74" customFormat="1" ht="15" customHeight="1">
      <c r="B263" s="250"/>
      <c r="C263" s="654" t="s">
        <v>93</v>
      </c>
      <c r="D263" s="670"/>
      <c r="E263" s="55"/>
      <c r="F263" s="55"/>
      <c r="G263" s="1279" t="s">
        <v>372</v>
      </c>
      <c r="H263" s="138">
        <v>3856.963941</v>
      </c>
      <c r="I263" s="138">
        <v>4022.902383000001</v>
      </c>
      <c r="J263" s="138">
        <v>4344.93417</v>
      </c>
      <c r="K263" s="138">
        <v>4439.159808</v>
      </c>
      <c r="L263" s="411">
        <v>4693.4661</v>
      </c>
      <c r="M263" s="1282">
        <v>5103.5368</v>
      </c>
      <c r="N263" s="1282">
        <v>5768.9024</v>
      </c>
      <c r="O263" s="1280">
        <v>6071.534135</v>
      </c>
      <c r="Q263" s="306"/>
      <c r="R263" s="306"/>
      <c r="S263" s="306"/>
      <c r="T263" s="306"/>
    </row>
    <row r="264" spans="2:43" s="74" customFormat="1" ht="15" customHeight="1">
      <c r="B264" s="90"/>
      <c r="C264" s="654" t="s">
        <v>101</v>
      </c>
      <c r="D264" s="670"/>
      <c r="E264" s="55"/>
      <c r="F264" s="55"/>
      <c r="G264" s="1279" t="s">
        <v>372</v>
      </c>
      <c r="H264" s="138">
        <v>691.1098119999999</v>
      </c>
      <c r="I264" s="138">
        <v>658.543954</v>
      </c>
      <c r="J264" s="138">
        <v>626.505209</v>
      </c>
      <c r="K264" s="138">
        <v>593.410203</v>
      </c>
      <c r="L264" s="411">
        <v>609.9864</v>
      </c>
      <c r="M264" s="1282">
        <v>578.5206999999999</v>
      </c>
      <c r="N264" s="1282">
        <v>506.241</v>
      </c>
      <c r="O264" s="1280">
        <v>444.524825</v>
      </c>
      <c r="P264" s="197"/>
      <c r="Q264" s="306"/>
      <c r="R264" s="306"/>
      <c r="S264" s="407"/>
      <c r="T264" s="407"/>
      <c r="U264" s="197"/>
      <c r="V264" s="197"/>
      <c r="W264" s="197"/>
      <c r="X264" s="197"/>
      <c r="Y264" s="197"/>
      <c r="Z264" s="197"/>
      <c r="AA264" s="197"/>
      <c r="AB264" s="197"/>
      <c r="AC264" s="197"/>
      <c r="AD264" s="197"/>
      <c r="AE264" s="197"/>
      <c r="AF264" s="197"/>
      <c r="AG264" s="197"/>
      <c r="AH264" s="197"/>
      <c r="AI264" s="197"/>
      <c r="AJ264" s="197"/>
      <c r="AK264" s="197"/>
      <c r="AL264" s="197"/>
      <c r="AM264" s="197"/>
      <c r="AN264" s="197"/>
      <c r="AO264" s="197"/>
      <c r="AP264" s="197"/>
      <c r="AQ264" s="197"/>
    </row>
    <row r="265" spans="2:43" s="306" customFormat="1" ht="15" customHeight="1">
      <c r="B265" s="90"/>
      <c r="C265" s="1328" t="s">
        <v>412</v>
      </c>
      <c r="D265" s="1329"/>
      <c r="E265" s="1329"/>
      <c r="F265" s="1329"/>
      <c r="G265" s="1316" t="s">
        <v>372</v>
      </c>
      <c r="H265" s="1316" t="s">
        <v>372</v>
      </c>
      <c r="I265" s="1316" t="s">
        <v>372</v>
      </c>
      <c r="J265" s="1316" t="s">
        <v>372</v>
      </c>
      <c r="K265" s="1316" t="s">
        <v>372</v>
      </c>
      <c r="L265" s="1316" t="s">
        <v>372</v>
      </c>
      <c r="M265" s="1316" t="s">
        <v>372</v>
      </c>
      <c r="N265" s="1316" t="s">
        <v>372</v>
      </c>
      <c r="O265" s="1317">
        <v>58.032095</v>
      </c>
      <c r="P265" s="153"/>
      <c r="Q265" s="122"/>
      <c r="R265" s="122"/>
      <c r="S265" s="407"/>
      <c r="T265" s="407"/>
      <c r="U265" s="407"/>
      <c r="V265" s="407"/>
      <c r="W265" s="407"/>
      <c r="X265" s="407"/>
      <c r="Y265" s="407"/>
      <c r="Z265" s="407"/>
      <c r="AA265" s="407"/>
      <c r="AB265" s="407"/>
      <c r="AC265" s="407"/>
      <c r="AD265" s="407"/>
      <c r="AE265" s="407"/>
      <c r="AF265" s="407"/>
      <c r="AG265" s="407"/>
      <c r="AH265" s="407"/>
      <c r="AI265" s="407"/>
      <c r="AJ265" s="407"/>
      <c r="AK265" s="407"/>
      <c r="AL265" s="407"/>
      <c r="AM265" s="407"/>
      <c r="AN265" s="407"/>
      <c r="AO265" s="407"/>
      <c r="AP265" s="407"/>
      <c r="AQ265" s="407"/>
    </row>
    <row r="266" spans="2:43" s="306" customFormat="1" ht="15" customHeight="1">
      <c r="B266" s="90"/>
      <c r="C266" s="1328"/>
      <c r="D266" s="1329"/>
      <c r="E266" s="1329"/>
      <c r="F266" s="1329"/>
      <c r="G266" s="1316" t="s">
        <v>372</v>
      </c>
      <c r="H266" s="1316">
        <v>144.76425</v>
      </c>
      <c r="I266" s="1316">
        <v>175.48516700000002</v>
      </c>
      <c r="J266" s="1316">
        <v>188.975731</v>
      </c>
      <c r="K266" s="1316">
        <v>206.072545</v>
      </c>
      <c r="L266" s="1316">
        <v>217.2943</v>
      </c>
      <c r="M266" s="1316">
        <v>225.175</v>
      </c>
      <c r="N266" s="1316">
        <v>219.5156</v>
      </c>
      <c r="O266" s="1317">
        <v>208.86049300000002</v>
      </c>
      <c r="P266" s="153"/>
      <c r="Q266" s="122"/>
      <c r="R266" s="122"/>
      <c r="S266" s="407"/>
      <c r="T266" s="407"/>
      <c r="U266" s="407"/>
      <c r="V266" s="407"/>
      <c r="W266" s="407"/>
      <c r="X266" s="407"/>
      <c r="Y266" s="407"/>
      <c r="Z266" s="407"/>
      <c r="AA266" s="407"/>
      <c r="AB266" s="407"/>
      <c r="AC266" s="407"/>
      <c r="AD266" s="407"/>
      <c r="AE266" s="407"/>
      <c r="AF266" s="407"/>
      <c r="AG266" s="407"/>
      <c r="AH266" s="407"/>
      <c r="AI266" s="407"/>
      <c r="AJ266" s="407"/>
      <c r="AK266" s="407"/>
      <c r="AL266" s="407"/>
      <c r="AM266" s="407"/>
      <c r="AN266" s="407"/>
      <c r="AO266" s="407"/>
      <c r="AP266" s="407"/>
      <c r="AQ266" s="407"/>
    </row>
    <row r="267" spans="2:43" s="197" customFormat="1" ht="15" customHeight="1">
      <c r="B267" s="250"/>
      <c r="C267" s="654" t="s">
        <v>102</v>
      </c>
      <c r="D267" s="670"/>
      <c r="E267" s="55"/>
      <c r="F267" s="55"/>
      <c r="G267" s="1279" t="s">
        <v>372</v>
      </c>
      <c r="H267" s="138">
        <v>144.76425</v>
      </c>
      <c r="I267" s="138">
        <v>175.48516700000002</v>
      </c>
      <c r="J267" s="138">
        <v>188.975731</v>
      </c>
      <c r="K267" s="138">
        <v>206.072545</v>
      </c>
      <c r="L267" s="411">
        <v>217.2943</v>
      </c>
      <c r="M267" s="1282">
        <v>225.175</v>
      </c>
      <c r="N267" s="1282">
        <v>219.5156</v>
      </c>
      <c r="O267" s="1280">
        <v>208.86049300000002</v>
      </c>
      <c r="P267" s="74"/>
      <c r="Q267" s="408"/>
      <c r="R267" s="408"/>
      <c r="S267" s="306"/>
      <c r="T267" s="306"/>
      <c r="U267" s="74"/>
      <c r="V267" s="74"/>
      <c r="W267" s="74"/>
      <c r="X267" s="74"/>
      <c r="Y267" s="74"/>
      <c r="Z267" s="74"/>
      <c r="AA267" s="74"/>
      <c r="AB267" s="74"/>
      <c r="AC267" s="74"/>
      <c r="AD267" s="74"/>
      <c r="AE267" s="74"/>
      <c r="AF267" s="74"/>
      <c r="AG267" s="74"/>
      <c r="AH267" s="74"/>
      <c r="AI267" s="74"/>
      <c r="AJ267" s="74"/>
      <c r="AK267" s="74"/>
      <c r="AL267" s="74"/>
      <c r="AM267" s="74"/>
      <c r="AN267" s="74"/>
      <c r="AO267" s="74"/>
      <c r="AP267" s="74"/>
      <c r="AQ267" s="74"/>
    </row>
    <row r="268" spans="2:43" s="74" customFormat="1" ht="15" customHeight="1">
      <c r="B268" s="250"/>
      <c r="C268" s="654" t="s">
        <v>103</v>
      </c>
      <c r="D268" s="670"/>
      <c r="E268" s="55"/>
      <c r="F268" s="55"/>
      <c r="G268" s="96" t="s">
        <v>372</v>
      </c>
      <c r="H268" s="138">
        <v>1239.812068</v>
      </c>
      <c r="I268" s="138">
        <v>1317.598408</v>
      </c>
      <c r="J268" s="138">
        <v>1389.6591340000002</v>
      </c>
      <c r="K268" s="138">
        <v>1454.602319</v>
      </c>
      <c r="L268" s="411">
        <v>1543.6905</v>
      </c>
      <c r="M268" s="115">
        <v>1604.5163</v>
      </c>
      <c r="N268" s="115">
        <v>1641.6106000000002</v>
      </c>
      <c r="O268" s="412">
        <v>1632.941448</v>
      </c>
      <c r="P268" s="197"/>
      <c r="Q268" s="408"/>
      <c r="R268" s="408"/>
      <c r="S268" s="407"/>
      <c r="T268" s="407"/>
      <c r="U268" s="197"/>
      <c r="V268" s="197"/>
      <c r="W268" s="197"/>
      <c r="X268" s="197"/>
      <c r="Y268" s="197"/>
      <c r="Z268" s="197"/>
      <c r="AA268" s="197"/>
      <c r="AB268" s="197"/>
      <c r="AC268" s="197"/>
      <c r="AD268" s="197"/>
      <c r="AE268" s="197"/>
      <c r="AF268" s="197"/>
      <c r="AG268" s="197"/>
      <c r="AH268" s="197"/>
      <c r="AI268" s="197"/>
      <c r="AJ268" s="197"/>
      <c r="AK268" s="197"/>
      <c r="AL268" s="197"/>
      <c r="AM268" s="197"/>
      <c r="AN268" s="197"/>
      <c r="AO268" s="197"/>
      <c r="AP268" s="197"/>
      <c r="AQ268" s="197"/>
    </row>
    <row r="269" spans="2:20" s="197" customFormat="1" ht="15" customHeight="1">
      <c r="B269" s="90"/>
      <c r="C269" s="199"/>
      <c r="D269" s="309"/>
      <c r="E269" s="13"/>
      <c r="F269" s="13"/>
      <c r="G269" s="285"/>
      <c r="H269" s="285"/>
      <c r="I269" s="285"/>
      <c r="J269" s="285"/>
      <c r="K269" s="285"/>
      <c r="L269" s="429"/>
      <c r="M269" s="430"/>
      <c r="N269" s="418"/>
      <c r="O269" s="419"/>
      <c r="Q269" s="1247"/>
      <c r="R269" s="1247"/>
      <c r="S269" s="407"/>
      <c r="T269" s="407"/>
    </row>
    <row r="270" spans="2:51" s="197" customFormat="1" ht="15" customHeight="1">
      <c r="B270" s="90"/>
      <c r="C270" s="181"/>
      <c r="D270" s="311"/>
      <c r="E270" s="14"/>
      <c r="F270" s="14"/>
      <c r="G270" s="14"/>
      <c r="H270" s="279"/>
      <c r="I270" s="279"/>
      <c r="J270" s="279"/>
      <c r="K270" s="279"/>
      <c r="L270" s="73"/>
      <c r="M270" s="73"/>
      <c r="N270" s="73"/>
      <c r="Q270" s="73"/>
      <c r="R270" s="73"/>
      <c r="S270" s="73"/>
      <c r="T270" s="73"/>
      <c r="U270" s="73"/>
      <c r="V270" s="73"/>
      <c r="W270" s="73"/>
      <c r="X270" s="73"/>
      <c r="Y270" s="73"/>
      <c r="Z270" s="73"/>
      <c r="AA270" s="73"/>
      <c r="AB270" s="73"/>
      <c r="AC270" s="73"/>
      <c r="AD270" s="73"/>
      <c r="AE270" s="73"/>
      <c r="AF270" s="73"/>
      <c r="AG270" s="73"/>
      <c r="AH270" s="73"/>
      <c r="AI270" s="73"/>
      <c r="AJ270" s="73"/>
      <c r="AK270" s="73"/>
      <c r="AL270" s="73"/>
      <c r="AM270" s="73"/>
      <c r="AN270" s="73"/>
      <c r="AO270" s="73"/>
      <c r="AP270" s="73"/>
      <c r="AQ270" s="73"/>
      <c r="AR270" s="73"/>
      <c r="AS270" s="73"/>
      <c r="AT270" s="73"/>
      <c r="AU270" s="73"/>
      <c r="AV270" s="73"/>
      <c r="AW270" s="73"/>
      <c r="AX270" s="73"/>
      <c r="AY270" s="73"/>
    </row>
    <row r="271" spans="2:11" ht="15" customHeight="1">
      <c r="B271" s="90"/>
      <c r="C271" s="358" t="s">
        <v>401</v>
      </c>
      <c r="D271" s="209"/>
      <c r="E271" s="41"/>
      <c r="F271" s="41"/>
      <c r="G271" s="41"/>
      <c r="H271" s="423"/>
      <c r="I271" s="423"/>
      <c r="J271" s="423"/>
      <c r="K271" s="424"/>
    </row>
    <row r="272" spans="2:21" ht="15" customHeight="1">
      <c r="B272" s="90"/>
      <c r="C272" s="425"/>
      <c r="D272" s="311"/>
      <c r="E272" s="14"/>
      <c r="F272" s="14"/>
      <c r="G272" s="14"/>
      <c r="H272" s="279"/>
      <c r="I272" s="279"/>
      <c r="J272" s="279"/>
      <c r="K272" s="279"/>
      <c r="P272" s="83"/>
      <c r="Q272" s="83"/>
      <c r="R272" s="83"/>
      <c r="S272" s="83"/>
      <c r="T272" s="83"/>
      <c r="U272" s="83"/>
    </row>
    <row r="273" spans="2:21" ht="15" customHeight="1">
      <c r="B273" s="290"/>
      <c r="C273" s="217"/>
      <c r="D273" s="245"/>
      <c r="E273" s="245"/>
      <c r="F273" s="245"/>
      <c r="G273" s="245"/>
      <c r="H273" s="245"/>
      <c r="I273" s="245"/>
      <c r="J273" s="245"/>
      <c r="K273" s="245"/>
      <c r="L273" s="431"/>
      <c r="O273" s="83"/>
      <c r="P273" s="83"/>
      <c r="Q273" s="83"/>
      <c r="R273" s="83"/>
      <c r="S273" s="83"/>
      <c r="T273" s="83"/>
      <c r="U273" s="83"/>
    </row>
    <row r="274" spans="2:21" ht="15" customHeight="1">
      <c r="B274" s="290"/>
      <c r="C274" s="217"/>
      <c r="D274" s="245"/>
      <c r="E274" s="245"/>
      <c r="F274" s="245"/>
      <c r="G274" s="245"/>
      <c r="H274" s="245"/>
      <c r="I274" s="245"/>
      <c r="J274" s="245"/>
      <c r="K274" s="245"/>
      <c r="L274" s="431"/>
      <c r="O274" s="83"/>
      <c r="P274" s="83"/>
      <c r="Q274" s="83"/>
      <c r="R274" s="83"/>
      <c r="S274" s="83"/>
      <c r="T274" s="83"/>
      <c r="U274" s="83"/>
    </row>
    <row r="275" spans="2:21" ht="15" customHeight="1">
      <c r="B275" s="271" t="s">
        <v>30</v>
      </c>
      <c r="C275" s="8" t="s">
        <v>199</v>
      </c>
      <c r="D275" s="245"/>
      <c r="E275" s="245"/>
      <c r="F275" s="245"/>
      <c r="G275" s="245"/>
      <c r="H275" s="245"/>
      <c r="I275" s="245"/>
      <c r="J275" s="245"/>
      <c r="K275" s="245"/>
      <c r="L275" s="245"/>
      <c r="O275" s="83"/>
      <c r="P275" s="83"/>
      <c r="Q275" s="83"/>
      <c r="R275" s="83"/>
      <c r="S275" s="83"/>
      <c r="T275" s="83"/>
      <c r="U275" s="83"/>
    </row>
    <row r="276" spans="2:21" ht="15" customHeight="1">
      <c r="B276" s="342"/>
      <c r="C276" s="151" t="s">
        <v>311</v>
      </c>
      <c r="D276" s="245"/>
      <c r="E276" s="245"/>
      <c r="F276" s="245"/>
      <c r="G276" s="245"/>
      <c r="H276" s="245"/>
      <c r="I276" s="245"/>
      <c r="J276" s="245"/>
      <c r="K276" s="245"/>
      <c r="L276" s="245"/>
      <c r="O276" s="83"/>
      <c r="P276" s="83"/>
      <c r="Q276" s="83"/>
      <c r="R276" s="83"/>
      <c r="S276" s="83"/>
      <c r="T276" s="83"/>
      <c r="U276" s="83"/>
    </row>
    <row r="277" spans="2:15" ht="15" customHeight="1">
      <c r="B277" s="361"/>
      <c r="C277" s="432"/>
      <c r="D277" s="245"/>
      <c r="E277" s="245"/>
      <c r="F277" s="245"/>
      <c r="G277" s="245"/>
      <c r="H277" s="245"/>
      <c r="I277" s="245"/>
      <c r="J277" s="245"/>
      <c r="K277" s="245"/>
      <c r="L277" s="245"/>
      <c r="O277" s="83"/>
    </row>
    <row r="278" spans="2:15" ht="15" customHeight="1">
      <c r="B278" s="90"/>
      <c r="C278" s="79"/>
      <c r="D278" s="80"/>
      <c r="E278" s="81"/>
      <c r="F278" s="81"/>
      <c r="G278" s="44">
        <v>2002</v>
      </c>
      <c r="H278" s="44">
        <v>2003</v>
      </c>
      <c r="I278" s="44">
        <v>2004</v>
      </c>
      <c r="J278" s="44">
        <v>2005</v>
      </c>
      <c r="K278" s="44">
        <v>2006</v>
      </c>
      <c r="L278" s="44">
        <v>2007</v>
      </c>
      <c r="M278" s="44">
        <v>2008</v>
      </c>
      <c r="N278" s="44">
        <v>2009</v>
      </c>
      <c r="O278" s="364">
        <v>2010</v>
      </c>
    </row>
    <row r="279" spans="2:18" ht="15" customHeight="1">
      <c r="B279" s="90"/>
      <c r="C279" s="396"/>
      <c r="D279" s="397"/>
      <c r="E279" s="397"/>
      <c r="F279" s="397"/>
      <c r="G279" s="15"/>
      <c r="H279" s="15"/>
      <c r="I279" s="15"/>
      <c r="J279" s="15"/>
      <c r="K279" s="15"/>
      <c r="L279" s="35"/>
      <c r="M279" s="54"/>
      <c r="N279" s="54"/>
      <c r="O279" s="367"/>
      <c r="P279" s="153"/>
      <c r="Q279" s="153"/>
      <c r="R279" s="153"/>
    </row>
    <row r="280" spans="2:18" s="177" customFormat="1" ht="15" customHeight="1">
      <c r="B280" s="360"/>
      <c r="C280" s="1320" t="s">
        <v>99</v>
      </c>
      <c r="D280" s="1321"/>
      <c r="E280" s="1321"/>
      <c r="F280" s="1321"/>
      <c r="G280" s="100">
        <v>2.052679</v>
      </c>
      <c r="H280" s="100">
        <v>2.296159</v>
      </c>
      <c r="I280" s="100">
        <v>2.518156</v>
      </c>
      <c r="J280" s="100">
        <v>4.652031</v>
      </c>
      <c r="K280" s="100">
        <v>12.457856</v>
      </c>
      <c r="L280" s="101">
        <v>18.554867405</v>
      </c>
      <c r="M280" s="102">
        <v>23.298749351999998</v>
      </c>
      <c r="N280" s="102">
        <v>25.472916505</v>
      </c>
      <c r="O280" s="69">
        <v>26.3</v>
      </c>
      <c r="P280" s="153"/>
      <c r="Q280" s="153"/>
      <c r="R280" s="153"/>
    </row>
    <row r="281" spans="2:15" ht="15" customHeight="1">
      <c r="B281" s="90"/>
      <c r="C281" s="199"/>
      <c r="D281" s="370"/>
      <c r="E281" s="370"/>
      <c r="F281" s="370"/>
      <c r="G281" s="433"/>
      <c r="H281" s="433"/>
      <c r="I281" s="433"/>
      <c r="J281" s="433"/>
      <c r="K281" s="433"/>
      <c r="L281" s="434"/>
      <c r="M281" s="433"/>
      <c r="N281" s="433"/>
      <c r="O281" s="372"/>
    </row>
    <row r="282" spans="2:10" ht="15" customHeight="1">
      <c r="B282" s="90"/>
      <c r="C282" s="181"/>
      <c r="D282" s="375"/>
      <c r="E282" s="375"/>
      <c r="F282" s="375"/>
      <c r="G282" s="9"/>
      <c r="H282" s="9"/>
      <c r="I282" s="9"/>
      <c r="J282" s="9"/>
    </row>
    <row r="283" spans="2:10" ht="15" customHeight="1">
      <c r="B283" s="90"/>
      <c r="C283" s="358" t="s">
        <v>401</v>
      </c>
      <c r="D283" s="435"/>
      <c r="E283" s="435"/>
      <c r="F283" s="435"/>
      <c r="G283" s="436"/>
      <c r="H283" s="436"/>
      <c r="I283" s="320"/>
      <c r="J283" s="9"/>
    </row>
    <row r="284" spans="3:13" ht="15" customHeight="1">
      <c r="C284" s="425"/>
      <c r="G284" s="87"/>
      <c r="H284" s="87"/>
      <c r="I284" s="87"/>
      <c r="J284" s="87"/>
      <c r="K284" s="87"/>
      <c r="L284" s="87"/>
      <c r="M284" s="87"/>
    </row>
    <row r="285" spans="3:11" ht="15" customHeight="1">
      <c r="C285" s="425"/>
      <c r="G285" s="437"/>
      <c r="H285" s="437"/>
      <c r="I285" s="437"/>
      <c r="J285" s="437"/>
      <c r="K285" s="437"/>
    </row>
    <row r="287" spans="2:24" ht="15" customHeight="1">
      <c r="B287" s="170" t="s">
        <v>40</v>
      </c>
      <c r="C287" s="207" t="s">
        <v>320</v>
      </c>
      <c r="D287" s="168"/>
      <c r="E287" s="168"/>
      <c r="F287" s="168"/>
      <c r="G287" s="168"/>
      <c r="H287" s="168"/>
      <c r="I287" s="168"/>
      <c r="J287" s="168"/>
      <c r="K287" s="168"/>
      <c r="L287" s="168"/>
      <c r="M287" s="268"/>
      <c r="P287" s="268"/>
      <c r="Q287" s="268"/>
      <c r="R287" s="268"/>
      <c r="S287" s="268"/>
      <c r="T287" s="268"/>
      <c r="U287" s="268"/>
      <c r="V287" s="268"/>
      <c r="W287" s="268"/>
      <c r="X287" s="268"/>
    </row>
    <row r="288" spans="15:24" ht="15" customHeight="1">
      <c r="O288" s="270"/>
      <c r="P288" s="341"/>
      <c r="Q288" s="341"/>
      <c r="R288" s="341"/>
      <c r="S288" s="341"/>
      <c r="T288" s="341"/>
      <c r="U288" s="341"/>
      <c r="V288" s="341"/>
      <c r="W288" s="268"/>
      <c r="X288" s="268"/>
    </row>
    <row r="289" spans="2:24" ht="15" customHeight="1">
      <c r="B289" s="271" t="s">
        <v>31</v>
      </c>
      <c r="C289" s="438" t="s">
        <v>470</v>
      </c>
      <c r="D289" s="209"/>
      <c r="E289" s="209"/>
      <c r="F289" s="209"/>
      <c r="G289" s="209"/>
      <c r="H289" s="209"/>
      <c r="I289" s="209"/>
      <c r="J289" s="212"/>
      <c r="N289" s="270"/>
      <c r="O289" s="439"/>
      <c r="P289" s="439"/>
      <c r="Q289" s="439"/>
      <c r="R289" s="439"/>
      <c r="S289" s="268"/>
      <c r="T289" s="268"/>
      <c r="U289" s="268"/>
      <c r="V289" s="268"/>
      <c r="W289" s="268"/>
      <c r="X289" s="268"/>
    </row>
    <row r="290" spans="2:49" s="177" customFormat="1" ht="15" customHeight="1">
      <c r="B290" s="273"/>
      <c r="C290" s="151" t="s">
        <v>312</v>
      </c>
      <c r="D290" s="388"/>
      <c r="E290" s="215"/>
      <c r="F290" s="215"/>
      <c r="G290" s="215"/>
      <c r="H290" s="215"/>
      <c r="I290" s="215"/>
      <c r="J290" s="215"/>
      <c r="K290" s="275"/>
      <c r="N290" s="440"/>
      <c r="O290" s="440"/>
      <c r="P290" s="1233"/>
      <c r="Q290" s="1232"/>
      <c r="R290" s="1233"/>
      <c r="S290" s="1233"/>
      <c r="T290" s="1233"/>
      <c r="U290" s="274"/>
      <c r="V290" s="153"/>
      <c r="W290" s="274"/>
      <c r="X290" s="274"/>
      <c r="Y290" s="274"/>
      <c r="Z290" s="274"/>
      <c r="AA290" s="274"/>
      <c r="AB290" s="274"/>
      <c r="AC290" s="274"/>
      <c r="AD290" s="274"/>
      <c r="AE290" s="274"/>
      <c r="AF290" s="274"/>
      <c r="AG290" s="274"/>
      <c r="AH290" s="274"/>
      <c r="AI290" s="274"/>
      <c r="AJ290" s="274"/>
      <c r="AK290" s="274"/>
      <c r="AL290" s="274"/>
      <c r="AM290" s="274"/>
      <c r="AN290" s="274"/>
      <c r="AO290" s="274"/>
      <c r="AP290" s="274"/>
      <c r="AQ290" s="274"/>
      <c r="AR290" s="274"/>
      <c r="AS290" s="274"/>
      <c r="AT290" s="274"/>
      <c r="AU290" s="274"/>
      <c r="AV290" s="274"/>
      <c r="AW290" s="274"/>
    </row>
    <row r="291" spans="2:49" s="268" customFormat="1" ht="15" customHeight="1">
      <c r="B291" s="90"/>
      <c r="C291" s="441"/>
      <c r="D291" s="245"/>
      <c r="E291" s="245"/>
      <c r="F291" s="245"/>
      <c r="G291" s="245"/>
      <c r="H291" s="276"/>
      <c r="I291" s="245"/>
      <c r="J291" s="245"/>
      <c r="K291" s="245"/>
      <c r="L291" s="73"/>
      <c r="M291" s="73"/>
      <c r="N291" s="270"/>
      <c r="O291" s="270"/>
      <c r="P291" s="341"/>
      <c r="Q291" s="341"/>
      <c r="R291" s="341"/>
      <c r="S291" s="341"/>
      <c r="T291" s="341"/>
      <c r="U291" s="153"/>
      <c r="V291" s="153"/>
      <c r="Y291" s="73"/>
      <c r="Z291" s="73"/>
      <c r="AA291" s="73"/>
      <c r="AB291" s="73"/>
      <c r="AC291" s="73"/>
      <c r="AD291" s="73"/>
      <c r="AE291" s="73"/>
      <c r="AF291" s="73"/>
      <c r="AG291" s="73"/>
      <c r="AH291" s="73"/>
      <c r="AI291" s="73"/>
      <c r="AJ291" s="73"/>
      <c r="AK291" s="73"/>
      <c r="AL291" s="73"/>
      <c r="AM291" s="73"/>
      <c r="AN291" s="73"/>
      <c r="AO291" s="73"/>
      <c r="AP291" s="73"/>
      <c r="AQ291" s="73"/>
      <c r="AR291" s="73"/>
      <c r="AS291" s="73"/>
      <c r="AT291" s="73"/>
      <c r="AU291" s="73"/>
      <c r="AV291" s="73"/>
      <c r="AW291" s="73"/>
    </row>
    <row r="292" spans="2:24" ht="15" customHeight="1">
      <c r="B292" s="90"/>
      <c r="C292" s="79"/>
      <c r="D292" s="80"/>
      <c r="E292" s="81"/>
      <c r="F292" s="44">
        <v>2001</v>
      </c>
      <c r="G292" s="44">
        <v>2002</v>
      </c>
      <c r="H292" s="44">
        <v>2003</v>
      </c>
      <c r="I292" s="44">
        <v>2004</v>
      </c>
      <c r="J292" s="44">
        <v>2005</v>
      </c>
      <c r="K292" s="44">
        <v>2006</v>
      </c>
      <c r="L292" s="44">
        <v>2007</v>
      </c>
      <c r="M292" s="44">
        <v>2008</v>
      </c>
      <c r="N292" s="44">
        <v>2009</v>
      </c>
      <c r="O292" s="65">
        <v>2010</v>
      </c>
      <c r="P292" s="268"/>
      <c r="Q292" s="1234"/>
      <c r="R292" s="1234"/>
      <c r="S292" s="1234"/>
      <c r="T292" s="1234"/>
      <c r="U292" s="1234"/>
      <c r="V292" s="1234"/>
      <c r="W292" s="1234"/>
      <c r="X292" s="1234"/>
    </row>
    <row r="293" spans="2:24" ht="15" customHeight="1">
      <c r="B293" s="90"/>
      <c r="C293" s="389"/>
      <c r="D293" s="311"/>
      <c r="E293" s="311"/>
      <c r="F293" s="442"/>
      <c r="G293" s="442"/>
      <c r="H293" s="442"/>
      <c r="I293" s="442"/>
      <c r="J293" s="442"/>
      <c r="K293" s="442"/>
      <c r="L293" s="366"/>
      <c r="M293" s="366"/>
      <c r="N293" s="366"/>
      <c r="O293" s="184"/>
      <c r="P293" s="268"/>
      <c r="Q293" s="1243"/>
      <c r="R293" s="1243"/>
      <c r="S293" s="1243"/>
      <c r="T293" s="1243"/>
      <c r="U293" s="1243"/>
      <c r="V293" s="1243"/>
      <c r="W293" s="1243"/>
      <c r="X293" s="1243"/>
    </row>
    <row r="294" spans="2:24" ht="15" customHeight="1">
      <c r="B294" s="243"/>
      <c r="C294" s="45" t="s">
        <v>200</v>
      </c>
      <c r="D294" s="443"/>
      <c r="E294" s="443"/>
      <c r="F294" s="444">
        <v>3023.83</v>
      </c>
      <c r="G294" s="444">
        <v>3348.648</v>
      </c>
      <c r="H294" s="444">
        <v>3494.492</v>
      </c>
      <c r="I294" s="444">
        <v>3630.597</v>
      </c>
      <c r="J294" s="444">
        <v>3772.814</v>
      </c>
      <c r="K294" s="444">
        <v>3825.179</v>
      </c>
      <c r="L294" s="445">
        <v>4025.792</v>
      </c>
      <c r="M294" s="445">
        <v>4215.049</v>
      </c>
      <c r="N294" s="445">
        <v>3989.588</v>
      </c>
      <c r="O294" s="446">
        <v>4055.56</v>
      </c>
      <c r="P294" s="153"/>
      <c r="Q294" s="121"/>
      <c r="R294" s="121"/>
      <c r="S294" s="1244"/>
      <c r="T294" s="1244"/>
      <c r="U294" s="1244"/>
      <c r="V294" s="1243"/>
      <c r="W294" s="1243"/>
      <c r="X294" s="1243"/>
    </row>
    <row r="295" spans="2:24" ht="15" customHeight="1">
      <c r="B295" s="90"/>
      <c r="C295" s="650"/>
      <c r="D295" s="162"/>
      <c r="E295" s="162"/>
      <c r="F295" s="11"/>
      <c r="G295" s="11"/>
      <c r="H295" s="11"/>
      <c r="I295" s="11"/>
      <c r="J295" s="11"/>
      <c r="K295" s="11"/>
      <c r="L295" s="447"/>
      <c r="M295" s="447"/>
      <c r="N295" s="447"/>
      <c r="O295" s="448"/>
      <c r="P295" s="153"/>
      <c r="Q295" s="449"/>
      <c r="R295" s="449"/>
      <c r="S295" s="1243"/>
      <c r="T295" s="1243"/>
      <c r="U295" s="1243"/>
      <c r="V295" s="1243"/>
      <c r="W295" s="1243"/>
      <c r="X295" s="1243"/>
    </row>
    <row r="296" spans="2:24" ht="15" customHeight="1">
      <c r="B296" s="250"/>
      <c r="C296" s="88" t="s">
        <v>0</v>
      </c>
      <c r="D296" s="349"/>
      <c r="E296" s="349"/>
      <c r="F296" s="11">
        <v>768.77</v>
      </c>
      <c r="G296" s="11">
        <v>860.51</v>
      </c>
      <c r="H296" s="11">
        <v>909.16</v>
      </c>
      <c r="I296" s="11">
        <v>970.3000000000001</v>
      </c>
      <c r="J296" s="11">
        <v>1013.23</v>
      </c>
      <c r="K296" s="11">
        <v>1125.211</v>
      </c>
      <c r="L296" s="105">
        <v>1208.386</v>
      </c>
      <c r="M296" s="105">
        <v>1305.871</v>
      </c>
      <c r="N296" s="105">
        <v>1059.62</v>
      </c>
      <c r="O296" s="412">
        <v>1081.75</v>
      </c>
      <c r="P296" s="153"/>
      <c r="Q296" s="449"/>
      <c r="R296" s="449"/>
      <c r="S296" s="1243"/>
      <c r="T296" s="1244"/>
      <c r="U296" s="1244"/>
      <c r="V296" s="1244"/>
      <c r="W296" s="1243"/>
      <c r="X296" s="1243"/>
    </row>
    <row r="297" spans="2:24" ht="15" customHeight="1">
      <c r="B297" s="90"/>
      <c r="C297" s="88" t="s">
        <v>1</v>
      </c>
      <c r="D297" s="349"/>
      <c r="E297" s="349"/>
      <c r="F297" s="11">
        <v>438.01</v>
      </c>
      <c r="G297" s="11">
        <v>463.67</v>
      </c>
      <c r="H297" s="11">
        <v>478.94</v>
      </c>
      <c r="I297" s="11">
        <v>501.29</v>
      </c>
      <c r="J297" s="11">
        <v>527.5699999999999</v>
      </c>
      <c r="K297" s="11">
        <v>530.966</v>
      </c>
      <c r="L297" s="105">
        <v>563.516</v>
      </c>
      <c r="M297" s="105">
        <v>587.872</v>
      </c>
      <c r="N297" s="105">
        <v>580.126</v>
      </c>
      <c r="O297" s="412">
        <v>596.38</v>
      </c>
      <c r="P297" s="153"/>
      <c r="Q297" s="449"/>
      <c r="R297" s="449"/>
      <c r="S297" s="1243"/>
      <c r="T297" s="1244"/>
      <c r="U297" s="1244"/>
      <c r="V297" s="1244"/>
      <c r="W297" s="1243"/>
      <c r="X297" s="1243"/>
    </row>
    <row r="298" spans="2:24" ht="15" customHeight="1">
      <c r="B298" s="250"/>
      <c r="C298" s="88" t="s">
        <v>2</v>
      </c>
      <c r="D298" s="349"/>
      <c r="E298" s="349"/>
      <c r="F298" s="11">
        <v>1454.24</v>
      </c>
      <c r="G298" s="11">
        <v>1599.25</v>
      </c>
      <c r="H298" s="11">
        <v>1661.19</v>
      </c>
      <c r="I298" s="11">
        <v>1701.3</v>
      </c>
      <c r="J298" s="11">
        <v>1757.3700000000001</v>
      </c>
      <c r="K298" s="11">
        <v>1708.294</v>
      </c>
      <c r="L298" s="105">
        <v>1754.867</v>
      </c>
      <c r="M298" s="105">
        <v>1789.759</v>
      </c>
      <c r="N298" s="105">
        <v>1812.045</v>
      </c>
      <c r="O298" s="412">
        <v>1829.4</v>
      </c>
      <c r="P298" s="153"/>
      <c r="Q298" s="449"/>
      <c r="R298" s="449"/>
      <c r="S298" s="1243"/>
      <c r="T298" s="1244"/>
      <c r="U298" s="1244"/>
      <c r="V298" s="1244"/>
      <c r="W298" s="1243"/>
      <c r="X298" s="1243"/>
    </row>
    <row r="299" spans="2:31" ht="15" customHeight="1">
      <c r="B299" s="90"/>
      <c r="C299" s="88" t="s">
        <v>3</v>
      </c>
      <c r="D299" s="349"/>
      <c r="E299" s="349"/>
      <c r="F299" s="11">
        <v>83.3</v>
      </c>
      <c r="G299" s="11">
        <v>118.7</v>
      </c>
      <c r="H299" s="11">
        <v>122.07</v>
      </c>
      <c r="I299" s="11">
        <v>123.63000000000001</v>
      </c>
      <c r="J299" s="11">
        <v>128.02</v>
      </c>
      <c r="K299" s="11">
        <v>122.282</v>
      </c>
      <c r="L299" s="105">
        <v>147.747</v>
      </c>
      <c r="M299" s="105">
        <v>161.504</v>
      </c>
      <c r="N299" s="105">
        <v>154.97</v>
      </c>
      <c r="O299" s="412">
        <v>158.9</v>
      </c>
      <c r="P299" s="153"/>
      <c r="Q299" s="449"/>
      <c r="R299" s="449"/>
      <c r="S299" s="1243"/>
      <c r="T299" s="1244"/>
      <c r="U299" s="1244"/>
      <c r="V299" s="1244"/>
      <c r="W299" s="1243"/>
      <c r="X299" s="1243"/>
      <c r="Y299" s="197"/>
      <c r="Z299" s="197"/>
      <c r="AA299" s="197"/>
      <c r="AB299" s="197"/>
      <c r="AC299" s="197"/>
      <c r="AD299" s="197"/>
      <c r="AE299" s="197"/>
    </row>
    <row r="300" spans="2:31" s="197" customFormat="1" ht="15" customHeight="1">
      <c r="B300" s="250"/>
      <c r="C300" s="88" t="s">
        <v>4</v>
      </c>
      <c r="D300" s="349"/>
      <c r="E300" s="349"/>
      <c r="F300" s="11">
        <v>149.39</v>
      </c>
      <c r="G300" s="11">
        <v>172.24</v>
      </c>
      <c r="H300" s="11">
        <v>184.10999999999999</v>
      </c>
      <c r="I300" s="11">
        <v>191.73000000000002</v>
      </c>
      <c r="J300" s="11">
        <v>203.94</v>
      </c>
      <c r="K300" s="11">
        <v>194.824</v>
      </c>
      <c r="L300" s="105">
        <v>204.791</v>
      </c>
      <c r="M300" s="105">
        <v>213.321</v>
      </c>
      <c r="N300" s="105">
        <v>219.439</v>
      </c>
      <c r="O300" s="412">
        <v>222.01</v>
      </c>
      <c r="P300" s="153"/>
      <c r="Q300" s="449"/>
      <c r="R300" s="449"/>
      <c r="S300" s="1243"/>
      <c r="T300" s="1244"/>
      <c r="U300" s="1244"/>
      <c r="V300" s="1244"/>
      <c r="W300" s="1243"/>
      <c r="X300" s="1243"/>
      <c r="Y300" s="73"/>
      <c r="Z300" s="73"/>
      <c r="AA300" s="73"/>
      <c r="AB300" s="73"/>
      <c r="AC300" s="73"/>
      <c r="AD300" s="73"/>
      <c r="AE300" s="73"/>
    </row>
    <row r="301" spans="1:31" ht="15" customHeight="1">
      <c r="A301" s="268"/>
      <c r="B301" s="90"/>
      <c r="C301" s="88" t="s">
        <v>5</v>
      </c>
      <c r="D301" s="349"/>
      <c r="E301" s="349"/>
      <c r="F301" s="11">
        <v>52.69</v>
      </c>
      <c r="G301" s="11">
        <v>53.24</v>
      </c>
      <c r="H301" s="11">
        <v>54.230000000000004</v>
      </c>
      <c r="I301" s="11">
        <v>55.4</v>
      </c>
      <c r="J301" s="11">
        <v>55.89</v>
      </c>
      <c r="K301" s="11">
        <v>55.891</v>
      </c>
      <c r="L301" s="105">
        <v>55.891</v>
      </c>
      <c r="M301" s="105">
        <v>66.026</v>
      </c>
      <c r="N301" s="105">
        <v>72.692</v>
      </c>
      <c r="O301" s="412">
        <v>76.42</v>
      </c>
      <c r="P301" s="407"/>
      <c r="Q301" s="1243"/>
      <c r="R301" s="1243"/>
      <c r="S301" s="1243"/>
      <c r="T301" s="1244"/>
      <c r="U301" s="1244"/>
      <c r="V301" s="1244"/>
      <c r="W301" s="1243"/>
      <c r="X301" s="1243"/>
      <c r="Y301" s="197"/>
      <c r="Z301" s="197"/>
      <c r="AA301" s="197"/>
      <c r="AB301" s="197"/>
      <c r="AC301" s="197"/>
      <c r="AD301" s="197"/>
      <c r="AE301" s="197"/>
    </row>
    <row r="302" spans="2:31" s="197" customFormat="1" ht="15" customHeight="1">
      <c r="B302" s="250"/>
      <c r="C302" s="88" t="s">
        <v>6</v>
      </c>
      <c r="D302" s="349"/>
      <c r="E302" s="349"/>
      <c r="F302" s="11">
        <v>77.44</v>
      </c>
      <c r="G302" s="11">
        <v>81.04</v>
      </c>
      <c r="H302" s="11">
        <v>84.79</v>
      </c>
      <c r="I302" s="11">
        <v>86.94</v>
      </c>
      <c r="J302" s="11">
        <v>86.79</v>
      </c>
      <c r="K302" s="11">
        <v>87.711</v>
      </c>
      <c r="L302" s="105">
        <v>90.594</v>
      </c>
      <c r="M302" s="105">
        <v>90.696</v>
      </c>
      <c r="N302" s="105">
        <v>90.696</v>
      </c>
      <c r="O302" s="412">
        <v>91</v>
      </c>
      <c r="P302" s="268"/>
      <c r="Q302" s="1243"/>
      <c r="R302" s="1243"/>
      <c r="S302" s="1243"/>
      <c r="T302" s="1244"/>
      <c r="U302" s="1244"/>
      <c r="V302" s="1244"/>
      <c r="W302" s="1243"/>
      <c r="X302" s="1243"/>
      <c r="Y302" s="73"/>
      <c r="Z302" s="73"/>
      <c r="AA302" s="73"/>
      <c r="AB302" s="73"/>
      <c r="AC302" s="73"/>
      <c r="AD302" s="73"/>
      <c r="AE302" s="73"/>
    </row>
    <row r="303" spans="2:40" ht="15" customHeight="1">
      <c r="B303" s="90"/>
      <c r="C303" s="199"/>
      <c r="D303" s="200"/>
      <c r="E303" s="200"/>
      <c r="F303" s="450"/>
      <c r="G303" s="450"/>
      <c r="H303" s="450"/>
      <c r="I303" s="450"/>
      <c r="J303" s="201"/>
      <c r="K303" s="201"/>
      <c r="L303" s="451"/>
      <c r="M303" s="451"/>
      <c r="N303" s="451"/>
      <c r="O303" s="203"/>
      <c r="P303" s="407"/>
      <c r="Q303" s="407"/>
      <c r="R303" s="407"/>
      <c r="S303" s="407"/>
      <c r="T303" s="407"/>
      <c r="U303" s="407"/>
      <c r="V303" s="407"/>
      <c r="W303" s="407"/>
      <c r="X303" s="407"/>
      <c r="Y303" s="197"/>
      <c r="Z303" s="197"/>
      <c r="AA303" s="197"/>
      <c r="AB303" s="197"/>
      <c r="AC303" s="197"/>
      <c r="AD303" s="197"/>
      <c r="AE303" s="197"/>
      <c r="AF303" s="197"/>
      <c r="AG303" s="197"/>
      <c r="AH303" s="197"/>
      <c r="AI303" s="197"/>
      <c r="AJ303" s="197"/>
      <c r="AK303" s="197"/>
      <c r="AL303" s="197"/>
      <c r="AM303" s="197"/>
      <c r="AN303" s="197"/>
    </row>
    <row r="304" spans="2:49" s="197" customFormat="1" ht="15" customHeight="1">
      <c r="B304" s="90"/>
      <c r="C304" s="425"/>
      <c r="D304" s="245"/>
      <c r="E304" s="245"/>
      <c r="F304" s="245"/>
      <c r="G304" s="245"/>
      <c r="H304" s="245"/>
      <c r="I304" s="245"/>
      <c r="J304" s="245"/>
      <c r="K304" s="245"/>
      <c r="L304" s="73"/>
      <c r="M304" s="73"/>
      <c r="N304" s="57"/>
      <c r="O304" s="38"/>
      <c r="P304" s="38"/>
      <c r="Q304" s="38"/>
      <c r="R304" s="38"/>
      <c r="S304" s="38"/>
      <c r="T304" s="38"/>
      <c r="U304" s="38"/>
      <c r="V304" s="38"/>
      <c r="W304" s="294"/>
      <c r="X304" s="268"/>
      <c r="Y304" s="73"/>
      <c r="Z304" s="73"/>
      <c r="AA304" s="73"/>
      <c r="AB304" s="73"/>
      <c r="AC304" s="73"/>
      <c r="AD304" s="73"/>
      <c r="AE304" s="73"/>
      <c r="AF304" s="73"/>
      <c r="AG304" s="73"/>
      <c r="AH304" s="73"/>
      <c r="AI304" s="73"/>
      <c r="AJ304" s="73"/>
      <c r="AK304" s="73"/>
      <c r="AL304" s="73"/>
      <c r="AM304" s="73"/>
      <c r="AN304" s="73"/>
      <c r="AO304" s="73"/>
      <c r="AP304" s="73"/>
      <c r="AQ304" s="73"/>
      <c r="AR304" s="73"/>
      <c r="AS304" s="73"/>
      <c r="AT304" s="73"/>
      <c r="AU304" s="73"/>
      <c r="AV304" s="73"/>
      <c r="AW304" s="73"/>
    </row>
    <row r="305" spans="3:24" ht="15" customHeight="1">
      <c r="C305" s="1322" t="s">
        <v>389</v>
      </c>
      <c r="D305" s="1322"/>
      <c r="E305" s="1322"/>
      <c r="F305" s="1322"/>
      <c r="G305" s="1322"/>
      <c r="H305" s="1322"/>
      <c r="I305" s="1322"/>
      <c r="J305" s="1322"/>
      <c r="K305" s="1322"/>
      <c r="L305" s="1322"/>
      <c r="M305" s="1322"/>
      <c r="N305" s="1322"/>
      <c r="O305" s="1322"/>
      <c r="P305" s="1245"/>
      <c r="Q305" s="1245"/>
      <c r="R305" s="1245"/>
      <c r="S305" s="1245"/>
      <c r="T305" s="1245"/>
      <c r="U305" s="1245"/>
      <c r="V305" s="1245"/>
      <c r="W305" s="1245"/>
      <c r="X305" s="268"/>
    </row>
    <row r="306" spans="2:49" ht="15" customHeight="1">
      <c r="B306" s="90"/>
      <c r="C306" s="1318" t="s">
        <v>471</v>
      </c>
      <c r="D306" s="1318"/>
      <c r="E306" s="1318"/>
      <c r="F306" s="1318"/>
      <c r="G306" s="1318"/>
      <c r="H306" s="1318"/>
      <c r="I306" s="1318"/>
      <c r="J306" s="1318"/>
      <c r="K306" s="1318"/>
      <c r="L306" s="1318"/>
      <c r="M306" s="1318"/>
      <c r="N306" s="1318"/>
      <c r="O306" s="1318"/>
      <c r="P306" s="147"/>
      <c r="Q306" s="38"/>
      <c r="R306" s="38"/>
      <c r="S306" s="38"/>
      <c r="T306" s="38"/>
      <c r="U306" s="38"/>
      <c r="V306" s="38"/>
      <c r="W306" s="218"/>
      <c r="X306" s="197"/>
      <c r="Y306" s="197"/>
      <c r="Z306" s="197"/>
      <c r="AA306" s="197"/>
      <c r="AB306" s="197"/>
      <c r="AC306" s="197"/>
      <c r="AD306" s="197"/>
      <c r="AE306" s="197"/>
      <c r="AF306" s="197"/>
      <c r="AG306" s="197"/>
      <c r="AH306" s="197"/>
      <c r="AI306" s="197"/>
      <c r="AJ306" s="197"/>
      <c r="AK306" s="197"/>
      <c r="AL306" s="197"/>
      <c r="AM306" s="197"/>
      <c r="AN306" s="197"/>
      <c r="AO306" s="197"/>
      <c r="AP306" s="197"/>
      <c r="AQ306" s="197"/>
      <c r="AR306" s="197"/>
      <c r="AS306" s="197"/>
      <c r="AT306" s="197"/>
      <c r="AU306" s="197"/>
      <c r="AV306" s="197"/>
      <c r="AW306" s="197"/>
    </row>
    <row r="307" spans="2:49" ht="15" customHeight="1">
      <c r="B307" s="90"/>
      <c r="C307" s="1318"/>
      <c r="D307" s="1318"/>
      <c r="E307" s="1318"/>
      <c r="F307" s="1318"/>
      <c r="G307" s="1318"/>
      <c r="H307" s="1318"/>
      <c r="I307" s="1318"/>
      <c r="J307" s="1318"/>
      <c r="K307" s="1318"/>
      <c r="L307" s="1318"/>
      <c r="M307" s="1318"/>
      <c r="N307" s="1318"/>
      <c r="O307" s="1318"/>
      <c r="P307" s="147"/>
      <c r="Q307" s="38"/>
      <c r="R307" s="38"/>
      <c r="S307" s="38"/>
      <c r="T307" s="38"/>
      <c r="U307" s="38"/>
      <c r="V307" s="38"/>
      <c r="W307" s="218"/>
      <c r="X307" s="197"/>
      <c r="Y307" s="197"/>
      <c r="Z307" s="197"/>
      <c r="AA307" s="197"/>
      <c r="AB307" s="197"/>
      <c r="AC307" s="197"/>
      <c r="AD307" s="197"/>
      <c r="AE307" s="197"/>
      <c r="AF307" s="197"/>
      <c r="AG307" s="197"/>
      <c r="AH307" s="197"/>
      <c r="AI307" s="197"/>
      <c r="AJ307" s="197"/>
      <c r="AK307" s="197"/>
      <c r="AL307" s="197"/>
      <c r="AM307" s="197"/>
      <c r="AN307" s="197"/>
      <c r="AO307" s="197"/>
      <c r="AP307" s="197"/>
      <c r="AQ307" s="197"/>
      <c r="AR307" s="197"/>
      <c r="AS307" s="197"/>
      <c r="AT307" s="197"/>
      <c r="AU307" s="197"/>
      <c r="AV307" s="197"/>
      <c r="AW307" s="197"/>
    </row>
    <row r="308" spans="2:49" ht="15" customHeight="1">
      <c r="B308" s="90"/>
      <c r="C308" s="1318"/>
      <c r="D308" s="1318"/>
      <c r="E308" s="1318"/>
      <c r="F308" s="1318"/>
      <c r="G308" s="1318"/>
      <c r="H308" s="1318"/>
      <c r="I308" s="1318"/>
      <c r="J308" s="1318"/>
      <c r="K308" s="1318"/>
      <c r="L308" s="1318"/>
      <c r="M308" s="1318"/>
      <c r="N308" s="1318"/>
      <c r="O308" s="1318"/>
      <c r="P308" s="147"/>
      <c r="Q308" s="38"/>
      <c r="R308" s="38"/>
      <c r="S308" s="38"/>
      <c r="T308" s="38"/>
      <c r="U308" s="38"/>
      <c r="V308" s="38"/>
      <c r="W308" s="218"/>
      <c r="X308" s="197"/>
      <c r="Y308" s="197"/>
      <c r="Z308" s="197"/>
      <c r="AA308" s="197"/>
      <c r="AB308" s="197"/>
      <c r="AC308" s="197"/>
      <c r="AD308" s="197"/>
      <c r="AE308" s="197"/>
      <c r="AF308" s="197"/>
      <c r="AG308" s="197"/>
      <c r="AH308" s="197"/>
      <c r="AI308" s="197"/>
      <c r="AJ308" s="197"/>
      <c r="AK308" s="197"/>
      <c r="AL308" s="197"/>
      <c r="AM308" s="197"/>
      <c r="AN308" s="197"/>
      <c r="AO308" s="197"/>
      <c r="AP308" s="197"/>
      <c r="AQ308" s="197"/>
      <c r="AR308" s="197"/>
      <c r="AS308" s="197"/>
      <c r="AT308" s="197"/>
      <c r="AU308" s="197"/>
      <c r="AV308" s="197"/>
      <c r="AW308" s="197"/>
    </row>
    <row r="309" spans="2:21" ht="15" customHeight="1">
      <c r="B309" s="90"/>
      <c r="C309" s="205" t="s">
        <v>401</v>
      </c>
      <c r="D309" s="276"/>
      <c r="E309" s="276"/>
      <c r="F309" s="276"/>
      <c r="G309" s="276"/>
      <c r="H309" s="276"/>
      <c r="I309" s="276"/>
      <c r="J309" s="276"/>
      <c r="K309" s="276"/>
      <c r="L309" s="358"/>
      <c r="M309" s="358"/>
      <c r="N309" s="452"/>
      <c r="O309" s="160"/>
      <c r="P309" s="160"/>
      <c r="Q309" s="160"/>
      <c r="R309" s="160"/>
      <c r="S309" s="160"/>
      <c r="T309" s="160"/>
      <c r="U309" s="160"/>
    </row>
    <row r="310" spans="2:23" ht="15" customHeight="1">
      <c r="B310" s="90"/>
      <c r="C310" s="206"/>
      <c r="D310" s="245"/>
      <c r="E310" s="245"/>
      <c r="F310" s="245"/>
      <c r="G310" s="245"/>
      <c r="H310" s="245"/>
      <c r="I310" s="245"/>
      <c r="J310" s="245"/>
      <c r="K310" s="245"/>
      <c r="N310" s="270"/>
      <c r="P310" s="83"/>
      <c r="Q310" s="83"/>
      <c r="R310" s="83"/>
      <c r="S310" s="83"/>
      <c r="T310" s="83"/>
      <c r="U310" s="83"/>
      <c r="V310" s="83"/>
      <c r="W310" s="83"/>
    </row>
    <row r="311" spans="2:23" ht="15" customHeight="1">
      <c r="B311" s="90"/>
      <c r="C311" s="206"/>
      <c r="D311" s="245"/>
      <c r="E311" s="245"/>
      <c r="F311" s="245"/>
      <c r="G311" s="245"/>
      <c r="H311" s="245"/>
      <c r="I311" s="245"/>
      <c r="J311" s="245"/>
      <c r="K311" s="245"/>
      <c r="N311" s="83"/>
      <c r="P311" s="83"/>
      <c r="Q311" s="83"/>
      <c r="R311" s="83"/>
      <c r="S311" s="83"/>
      <c r="T311" s="83"/>
      <c r="U311" s="83"/>
      <c r="V311" s="83"/>
      <c r="W311" s="83"/>
    </row>
    <row r="312" spans="2:23" ht="15" customHeight="1">
      <c r="B312" s="90"/>
      <c r="C312" s="268"/>
      <c r="D312" s="379"/>
      <c r="E312" s="245"/>
      <c r="F312" s="245"/>
      <c r="G312" s="245"/>
      <c r="H312" s="245"/>
      <c r="I312" s="245"/>
      <c r="J312" s="245"/>
      <c r="K312" s="245"/>
      <c r="N312" s="83"/>
      <c r="P312" s="83"/>
      <c r="Q312" s="83"/>
      <c r="R312" s="83"/>
      <c r="S312" s="83"/>
      <c r="T312" s="83"/>
      <c r="U312" s="83"/>
      <c r="V312" s="83"/>
      <c r="W312" s="83"/>
    </row>
    <row r="313" spans="2:23" ht="15" customHeight="1">
      <c r="B313" s="271" t="s">
        <v>32</v>
      </c>
      <c r="C313" s="8" t="s">
        <v>314</v>
      </c>
      <c r="D313" s="245"/>
      <c r="E313" s="245"/>
      <c r="F313" s="245"/>
      <c r="G313" s="245"/>
      <c r="H313" s="245"/>
      <c r="I313" s="245"/>
      <c r="J313" s="245"/>
      <c r="K313" s="245"/>
      <c r="N313" s="83"/>
      <c r="P313" s="83"/>
      <c r="Q313" s="83"/>
      <c r="R313" s="83"/>
      <c r="S313" s="83"/>
      <c r="T313" s="83"/>
      <c r="U313" s="83"/>
      <c r="V313" s="83"/>
      <c r="W313" s="83"/>
    </row>
    <row r="314" spans="2:23" s="177" customFormat="1" ht="15" customHeight="1">
      <c r="B314" s="273"/>
      <c r="C314" s="151" t="s">
        <v>313</v>
      </c>
      <c r="D314" s="318"/>
      <c r="E314" s="275"/>
      <c r="F314" s="275"/>
      <c r="G314" s="275"/>
      <c r="H314" s="275"/>
      <c r="I314" s="275"/>
      <c r="J314" s="275"/>
      <c r="K314" s="275"/>
      <c r="N314" s="453"/>
      <c r="P314" s="453"/>
      <c r="Q314" s="453"/>
      <c r="R314" s="453"/>
      <c r="S314" s="453"/>
      <c r="T314" s="453"/>
      <c r="U314" s="453"/>
      <c r="V314" s="453"/>
      <c r="W314" s="453"/>
    </row>
    <row r="315" spans="2:23" ht="15" customHeight="1">
      <c r="B315" s="90"/>
      <c r="C315" s="217"/>
      <c r="D315" s="245"/>
      <c r="E315" s="245"/>
      <c r="F315" s="245"/>
      <c r="G315" s="245"/>
      <c r="H315" s="276"/>
      <c r="I315" s="245"/>
      <c r="J315" s="245"/>
      <c r="K315" s="245"/>
      <c r="P315" s="83"/>
      <c r="Q315" s="83"/>
      <c r="R315" s="83"/>
      <c r="S315" s="83"/>
      <c r="T315" s="83"/>
      <c r="U315" s="83"/>
      <c r="V315" s="83"/>
      <c r="W315" s="83"/>
    </row>
    <row r="316" spans="2:23" ht="15" customHeight="1">
      <c r="B316" s="90"/>
      <c r="C316" s="79"/>
      <c r="D316" s="80"/>
      <c r="E316" s="81"/>
      <c r="F316" s="44">
        <v>2001</v>
      </c>
      <c r="G316" s="44">
        <v>2002</v>
      </c>
      <c r="H316" s="44">
        <v>2003</v>
      </c>
      <c r="I316" s="44">
        <v>2004</v>
      </c>
      <c r="J316" s="44">
        <v>2005</v>
      </c>
      <c r="K316" s="44">
        <v>2006</v>
      </c>
      <c r="L316" s="44">
        <v>2007</v>
      </c>
      <c r="M316" s="44">
        <v>2008</v>
      </c>
      <c r="N316" s="44">
        <v>2009</v>
      </c>
      <c r="O316" s="82">
        <v>2010</v>
      </c>
      <c r="P316" s="83"/>
      <c r="Q316" s="83"/>
      <c r="R316" s="83"/>
      <c r="S316" s="83"/>
      <c r="T316" s="83"/>
      <c r="U316" s="83"/>
      <c r="V316" s="83"/>
      <c r="W316" s="83"/>
    </row>
    <row r="317" spans="2:23" ht="15" customHeight="1">
      <c r="B317" s="90"/>
      <c r="C317" s="454"/>
      <c r="D317" s="311"/>
      <c r="E317" s="311"/>
      <c r="F317" s="182"/>
      <c r="G317" s="182"/>
      <c r="H317" s="182"/>
      <c r="I317" s="182"/>
      <c r="J317" s="182"/>
      <c r="K317" s="182"/>
      <c r="L317" s="366"/>
      <c r="M317" s="366"/>
      <c r="N317" s="366"/>
      <c r="O317" s="184"/>
      <c r="P317" s="83"/>
      <c r="Q317" s="83"/>
      <c r="R317" s="83"/>
      <c r="S317" s="83"/>
      <c r="T317" s="83"/>
      <c r="U317" s="83"/>
      <c r="V317" s="83"/>
      <c r="W317" s="83"/>
    </row>
    <row r="318" spans="2:18" ht="15" customHeight="1">
      <c r="B318" s="90"/>
      <c r="C318" s="1323" t="s">
        <v>315</v>
      </c>
      <c r="D318" s="1324"/>
      <c r="E318" s="1325"/>
      <c r="F318" s="76">
        <v>1343.1699999999998</v>
      </c>
      <c r="G318" s="76">
        <v>1550.2</v>
      </c>
      <c r="H318" s="76">
        <v>1676.57</v>
      </c>
      <c r="I318" s="76">
        <v>1717.95</v>
      </c>
      <c r="J318" s="76">
        <v>1794.34</v>
      </c>
      <c r="K318" s="76">
        <v>1856.1</v>
      </c>
      <c r="L318" s="76">
        <v>1973.43</v>
      </c>
      <c r="M318" s="76">
        <v>2285.5280000000002</v>
      </c>
      <c r="N318" s="76">
        <v>2528.4189999999994</v>
      </c>
      <c r="O318" s="128">
        <v>2774.65</v>
      </c>
      <c r="P318" s="455"/>
      <c r="Q318" s="455"/>
      <c r="R318" s="455"/>
    </row>
    <row r="319" spans="2:23" ht="15" customHeight="1">
      <c r="B319" s="90"/>
      <c r="C319" s="671"/>
      <c r="D319" s="672"/>
      <c r="E319" s="672"/>
      <c r="F319" s="456"/>
      <c r="G319" s="456"/>
      <c r="H319" s="456"/>
      <c r="I319" s="456"/>
      <c r="J319" s="456"/>
      <c r="K319" s="456"/>
      <c r="L319" s="456"/>
      <c r="M319" s="456"/>
      <c r="N319" s="456"/>
      <c r="O319" s="457"/>
      <c r="P319" s="455"/>
      <c r="Q319" s="455"/>
      <c r="R319" s="455"/>
      <c r="S319" s="83"/>
      <c r="T319" s="83"/>
      <c r="U319" s="83"/>
      <c r="V319" s="83"/>
      <c r="W319" s="83"/>
    </row>
    <row r="320" spans="2:18" ht="15" customHeight="1">
      <c r="B320" s="90"/>
      <c r="C320" s="1323" t="s">
        <v>413</v>
      </c>
      <c r="D320" s="1324"/>
      <c r="E320" s="1325"/>
      <c r="F320" s="76">
        <v>1119.34</v>
      </c>
      <c r="G320" s="76">
        <v>1261.2</v>
      </c>
      <c r="H320" s="76">
        <v>1335.1</v>
      </c>
      <c r="I320" s="76">
        <v>1342.66</v>
      </c>
      <c r="J320" s="76">
        <v>1399.85</v>
      </c>
      <c r="K320" s="76">
        <v>1420.54</v>
      </c>
      <c r="L320" s="76">
        <v>1489.0190000000002</v>
      </c>
      <c r="M320" s="76">
        <v>1474.596</v>
      </c>
      <c r="N320" s="76">
        <v>1452.0299999999997</v>
      </c>
      <c r="O320" s="128">
        <v>1438.34</v>
      </c>
      <c r="P320" s="455"/>
      <c r="Q320" s="455"/>
      <c r="R320" s="455"/>
    </row>
    <row r="321" spans="2:15" ht="15" customHeight="1">
      <c r="B321" s="90"/>
      <c r="C321" s="652"/>
      <c r="D321" s="653"/>
      <c r="E321" s="653"/>
      <c r="F321" s="241"/>
      <c r="G321" s="241"/>
      <c r="H321" s="241"/>
      <c r="I321" s="241"/>
      <c r="J321" s="241"/>
      <c r="K321" s="241"/>
      <c r="L321" s="241"/>
      <c r="M321" s="241"/>
      <c r="N321" s="241"/>
      <c r="O321" s="458"/>
    </row>
    <row r="322" spans="2:15" ht="15" customHeight="1">
      <c r="B322" s="90"/>
      <c r="C322" s="652" t="s">
        <v>0</v>
      </c>
      <c r="D322" s="653"/>
      <c r="E322" s="653"/>
      <c r="F322" s="241">
        <v>246.58</v>
      </c>
      <c r="G322" s="241">
        <v>291.28</v>
      </c>
      <c r="H322" s="241">
        <v>314.91</v>
      </c>
      <c r="I322" s="241">
        <v>317.73</v>
      </c>
      <c r="J322" s="241">
        <v>327.64</v>
      </c>
      <c r="K322" s="241">
        <v>336.32</v>
      </c>
      <c r="L322" s="241">
        <v>368.465</v>
      </c>
      <c r="M322" s="241">
        <v>378.757</v>
      </c>
      <c r="N322" s="241">
        <v>378.076</v>
      </c>
      <c r="O322" s="249">
        <v>376.82</v>
      </c>
    </row>
    <row r="323" spans="2:15" ht="15" customHeight="1">
      <c r="B323" s="250"/>
      <c r="C323" s="652" t="s">
        <v>1</v>
      </c>
      <c r="D323" s="653"/>
      <c r="E323" s="653"/>
      <c r="F323" s="241">
        <v>137.22</v>
      </c>
      <c r="G323" s="241">
        <v>155.65</v>
      </c>
      <c r="H323" s="241">
        <v>161.76</v>
      </c>
      <c r="I323" s="241">
        <v>161.21</v>
      </c>
      <c r="J323" s="241">
        <v>168</v>
      </c>
      <c r="K323" s="241">
        <v>170.72</v>
      </c>
      <c r="L323" s="241">
        <v>179.362</v>
      </c>
      <c r="M323" s="241">
        <v>175.86</v>
      </c>
      <c r="N323" s="241">
        <v>171.214</v>
      </c>
      <c r="O323" s="249">
        <v>173.49</v>
      </c>
    </row>
    <row r="324" spans="2:15" ht="15" customHeight="1">
      <c r="B324" s="90"/>
      <c r="C324" s="652" t="s">
        <v>2</v>
      </c>
      <c r="D324" s="653"/>
      <c r="E324" s="653"/>
      <c r="F324" s="241">
        <v>592.94</v>
      </c>
      <c r="G324" s="241">
        <v>643.65</v>
      </c>
      <c r="H324" s="241">
        <v>678.34</v>
      </c>
      <c r="I324" s="241">
        <v>675.94</v>
      </c>
      <c r="J324" s="241">
        <v>707.39</v>
      </c>
      <c r="K324" s="241">
        <v>708.98</v>
      </c>
      <c r="L324" s="241">
        <v>722.14</v>
      </c>
      <c r="M324" s="241">
        <v>702.972</v>
      </c>
      <c r="N324" s="241">
        <v>695.006</v>
      </c>
      <c r="O324" s="249">
        <v>687.23</v>
      </c>
    </row>
    <row r="325" spans="2:22" ht="15" customHeight="1">
      <c r="B325" s="250"/>
      <c r="C325" s="652" t="s">
        <v>3</v>
      </c>
      <c r="D325" s="653"/>
      <c r="E325" s="653"/>
      <c r="F325" s="241">
        <v>22.83</v>
      </c>
      <c r="G325" s="241">
        <v>35.16</v>
      </c>
      <c r="H325" s="241">
        <v>35.11</v>
      </c>
      <c r="I325" s="241">
        <v>36.33</v>
      </c>
      <c r="J325" s="241">
        <v>38.11</v>
      </c>
      <c r="K325" s="241">
        <v>39.72</v>
      </c>
      <c r="L325" s="241">
        <v>46.998</v>
      </c>
      <c r="M325" s="241">
        <v>45.898</v>
      </c>
      <c r="N325" s="241">
        <v>43.14</v>
      </c>
      <c r="O325" s="249">
        <v>43.68</v>
      </c>
      <c r="P325" s="218"/>
      <c r="Q325" s="218"/>
      <c r="R325" s="218"/>
      <c r="S325" s="218"/>
      <c r="T325" s="218"/>
      <c r="U325" s="218"/>
      <c r="V325" s="218"/>
    </row>
    <row r="326" spans="2:38" ht="15" customHeight="1">
      <c r="B326" s="90"/>
      <c r="C326" s="652" t="s">
        <v>4</v>
      </c>
      <c r="D326" s="653"/>
      <c r="E326" s="653"/>
      <c r="F326" s="241">
        <v>38.4</v>
      </c>
      <c r="G326" s="241">
        <v>47.61</v>
      </c>
      <c r="H326" s="241">
        <v>50.63</v>
      </c>
      <c r="I326" s="241">
        <v>50.34</v>
      </c>
      <c r="J326" s="241">
        <v>52.6</v>
      </c>
      <c r="K326" s="241">
        <v>52.6</v>
      </c>
      <c r="L326" s="241">
        <v>56.082</v>
      </c>
      <c r="M326" s="241">
        <v>54.618</v>
      </c>
      <c r="N326" s="241">
        <v>52.851</v>
      </c>
      <c r="O326" s="249">
        <v>52.67</v>
      </c>
      <c r="P326" s="218"/>
      <c r="Q326" s="218"/>
      <c r="R326" s="218"/>
      <c r="S326" s="218"/>
      <c r="T326" s="218"/>
      <c r="U326" s="218"/>
      <c r="V326" s="218"/>
      <c r="W326" s="197"/>
      <c r="X326" s="197"/>
      <c r="Y326" s="197"/>
      <c r="Z326" s="197"/>
      <c r="AA326" s="197"/>
      <c r="AB326" s="197"/>
      <c r="AC326" s="197"/>
      <c r="AD326" s="197"/>
      <c r="AE326" s="197"/>
      <c r="AF326" s="197"/>
      <c r="AG326" s="197"/>
      <c r="AH326" s="197"/>
      <c r="AI326" s="197"/>
      <c r="AJ326" s="197"/>
      <c r="AK326" s="197"/>
      <c r="AL326" s="197"/>
    </row>
    <row r="327" spans="2:38" s="197" customFormat="1" ht="15" customHeight="1">
      <c r="B327" s="250"/>
      <c r="C327" s="652" t="s">
        <v>5</v>
      </c>
      <c r="D327" s="653"/>
      <c r="E327" s="653"/>
      <c r="F327" s="241">
        <v>35.48</v>
      </c>
      <c r="G327" s="241">
        <v>36.68</v>
      </c>
      <c r="H327" s="241">
        <v>37.88</v>
      </c>
      <c r="I327" s="241">
        <v>38.75</v>
      </c>
      <c r="J327" s="241">
        <v>40.05</v>
      </c>
      <c r="K327" s="241">
        <v>43.83</v>
      </c>
      <c r="L327" s="241">
        <v>45.695</v>
      </c>
      <c r="M327" s="241">
        <v>46.063</v>
      </c>
      <c r="N327" s="241">
        <v>44.47</v>
      </c>
      <c r="O327" s="249">
        <v>42.66</v>
      </c>
      <c r="P327" s="153"/>
      <c r="Q327" s="153"/>
      <c r="R327" s="153"/>
      <c r="S327" s="153"/>
      <c r="T327" s="153"/>
      <c r="U327" s="218"/>
      <c r="V327" s="218"/>
      <c r="W327" s="73"/>
      <c r="X327" s="73"/>
      <c r="Y327" s="73"/>
      <c r="Z327" s="73"/>
      <c r="AA327" s="73"/>
      <c r="AB327" s="73"/>
      <c r="AC327" s="73"/>
      <c r="AD327" s="73"/>
      <c r="AE327" s="73"/>
      <c r="AF327" s="73"/>
      <c r="AG327" s="73"/>
      <c r="AH327" s="73"/>
      <c r="AI327" s="73"/>
      <c r="AJ327" s="73"/>
      <c r="AK327" s="73"/>
      <c r="AL327" s="73"/>
    </row>
    <row r="328" spans="2:38" ht="15" customHeight="1">
      <c r="B328" s="90"/>
      <c r="C328" s="652" t="s">
        <v>6</v>
      </c>
      <c r="D328" s="653"/>
      <c r="E328" s="653"/>
      <c r="F328" s="241">
        <v>45.89</v>
      </c>
      <c r="G328" s="241">
        <v>51.16</v>
      </c>
      <c r="H328" s="241">
        <v>56.46</v>
      </c>
      <c r="I328" s="241">
        <v>62.37</v>
      </c>
      <c r="J328" s="241">
        <v>66.07</v>
      </c>
      <c r="K328" s="241">
        <v>68.37</v>
      </c>
      <c r="L328" s="241">
        <v>70.277</v>
      </c>
      <c r="M328" s="241">
        <v>70.428</v>
      </c>
      <c r="N328" s="241">
        <v>67.273</v>
      </c>
      <c r="O328" s="249">
        <v>61.8</v>
      </c>
      <c r="P328" s="153"/>
      <c r="Q328" s="153"/>
      <c r="R328" s="153"/>
      <c r="S328" s="153"/>
      <c r="T328" s="153"/>
      <c r="U328" s="218"/>
      <c r="V328" s="218"/>
      <c r="W328" s="197"/>
      <c r="X328" s="197"/>
      <c r="Y328" s="197"/>
      <c r="Z328" s="197"/>
      <c r="AA328" s="197"/>
      <c r="AB328" s="197"/>
      <c r="AC328" s="197"/>
      <c r="AD328" s="197"/>
      <c r="AE328" s="197"/>
      <c r="AF328" s="197"/>
      <c r="AG328" s="197"/>
      <c r="AH328" s="197"/>
      <c r="AI328" s="197"/>
      <c r="AJ328" s="197"/>
      <c r="AK328" s="197"/>
      <c r="AL328" s="197"/>
    </row>
    <row r="329" spans="2:40" s="197" customFormat="1" ht="15" customHeight="1">
      <c r="B329" s="90"/>
      <c r="C329" s="652"/>
      <c r="D329" s="653"/>
      <c r="E329" s="653"/>
      <c r="F329" s="459"/>
      <c r="G329" s="459"/>
      <c r="H329" s="459"/>
      <c r="I329" s="459"/>
      <c r="J329" s="459"/>
      <c r="K329" s="459"/>
      <c r="L329" s="459"/>
      <c r="M329" s="459"/>
      <c r="N329" s="459"/>
      <c r="O329" s="458"/>
      <c r="P329" s="153"/>
      <c r="Q329" s="153"/>
      <c r="R329" s="153"/>
      <c r="S329" s="153"/>
      <c r="T329" s="153"/>
      <c r="U329" s="218"/>
      <c r="V329" s="218"/>
      <c r="W329" s="218"/>
      <c r="X329" s="218"/>
      <c r="Y329" s="73"/>
      <c r="Z329" s="73"/>
      <c r="AA329" s="73"/>
      <c r="AB329" s="73"/>
      <c r="AC329" s="73"/>
      <c r="AD329" s="73"/>
      <c r="AE329" s="73"/>
      <c r="AF329" s="73"/>
      <c r="AG329" s="73"/>
      <c r="AH329" s="73"/>
      <c r="AI329" s="73"/>
      <c r="AJ329" s="73"/>
      <c r="AK329" s="73"/>
      <c r="AL329" s="73"/>
      <c r="AM329" s="73"/>
      <c r="AN329" s="73"/>
    </row>
    <row r="330" spans="2:40" ht="15" customHeight="1">
      <c r="B330" s="90"/>
      <c r="C330" s="1323" t="s">
        <v>343</v>
      </c>
      <c r="D330" s="1324"/>
      <c r="E330" s="1325"/>
      <c r="F330" s="1281">
        <v>223.83</v>
      </c>
      <c r="G330" s="1281">
        <v>289</v>
      </c>
      <c r="H330" s="1281">
        <v>341.47</v>
      </c>
      <c r="I330" s="1281">
        <v>375.29</v>
      </c>
      <c r="J330" s="1281">
        <v>394.49</v>
      </c>
      <c r="K330" s="1281">
        <v>435.56</v>
      </c>
      <c r="L330" s="77">
        <v>483.532</v>
      </c>
      <c r="M330" s="77">
        <v>586.389</v>
      </c>
      <c r="N330" s="77">
        <v>644.597</v>
      </c>
      <c r="O330" s="78">
        <v>670.44</v>
      </c>
      <c r="P330" s="153"/>
      <c r="Q330" s="153"/>
      <c r="R330" s="153"/>
      <c r="S330" s="153"/>
      <c r="T330" s="153"/>
      <c r="U330" s="218"/>
      <c r="V330" s="218"/>
      <c r="W330" s="218"/>
      <c r="X330" s="218"/>
      <c r="Y330" s="197"/>
      <c r="Z330" s="197"/>
      <c r="AA330" s="197"/>
      <c r="AB330" s="197"/>
      <c r="AC330" s="197"/>
      <c r="AD330" s="197"/>
      <c r="AE330" s="197"/>
      <c r="AF330" s="197"/>
      <c r="AG330" s="197"/>
      <c r="AH330" s="197"/>
      <c r="AI330" s="197"/>
      <c r="AJ330" s="197"/>
      <c r="AK330" s="197"/>
      <c r="AL330" s="197"/>
      <c r="AM330" s="197"/>
      <c r="AN330" s="197"/>
    </row>
    <row r="331" spans="2:40" s="197" customFormat="1" ht="15" customHeight="1">
      <c r="B331" s="90"/>
      <c r="C331" s="652"/>
      <c r="D331" s="653"/>
      <c r="E331" s="653"/>
      <c r="F331" s="459"/>
      <c r="G331" s="459"/>
      <c r="H331" s="459"/>
      <c r="I331" s="459"/>
      <c r="J331" s="459"/>
      <c r="K331" s="459"/>
      <c r="L331" s="460"/>
      <c r="M331" s="460"/>
      <c r="N331" s="460"/>
      <c r="O331" s="458"/>
      <c r="P331" s="153"/>
      <c r="Q331" s="153"/>
      <c r="R331" s="153"/>
      <c r="S331" s="153"/>
      <c r="T331" s="153"/>
      <c r="U331" s="218"/>
      <c r="V331" s="218"/>
      <c r="W331" s="218"/>
      <c r="X331" s="218"/>
      <c r="Y331" s="73"/>
      <c r="Z331" s="73"/>
      <c r="AA331" s="73"/>
      <c r="AB331" s="73"/>
      <c r="AC331" s="73"/>
      <c r="AD331" s="73"/>
      <c r="AE331" s="73"/>
      <c r="AF331" s="73"/>
      <c r="AG331" s="73"/>
      <c r="AH331" s="73"/>
      <c r="AI331" s="73"/>
      <c r="AJ331" s="73"/>
      <c r="AK331" s="73"/>
      <c r="AL331" s="73"/>
      <c r="AM331" s="73"/>
      <c r="AN331" s="73"/>
    </row>
    <row r="332" spans="2:24" ht="15" customHeight="1">
      <c r="B332" s="90"/>
      <c r="C332" s="652" t="s">
        <v>0</v>
      </c>
      <c r="D332" s="653"/>
      <c r="E332" s="653"/>
      <c r="F332" s="241">
        <v>69.95</v>
      </c>
      <c r="G332" s="241">
        <v>92.53</v>
      </c>
      <c r="H332" s="241">
        <v>111.12</v>
      </c>
      <c r="I332" s="241">
        <v>123.31</v>
      </c>
      <c r="J332" s="241">
        <v>123.44</v>
      </c>
      <c r="K332" s="241">
        <v>141.3</v>
      </c>
      <c r="L332" s="248">
        <v>156.738</v>
      </c>
      <c r="M332" s="248">
        <v>192.363</v>
      </c>
      <c r="N332" s="248">
        <v>219.049</v>
      </c>
      <c r="O332" s="249">
        <v>229.92</v>
      </c>
      <c r="Q332" s="218"/>
      <c r="R332" s="218"/>
      <c r="S332" s="218"/>
      <c r="T332" s="218"/>
      <c r="U332" s="218"/>
      <c r="V332" s="218"/>
      <c r="W332" s="218"/>
      <c r="X332" s="218"/>
    </row>
    <row r="333" spans="1:24" ht="15" customHeight="1">
      <c r="A333" s="268"/>
      <c r="B333" s="250"/>
      <c r="C333" s="652" t="s">
        <v>1</v>
      </c>
      <c r="D333" s="653"/>
      <c r="E333" s="653"/>
      <c r="F333" s="241">
        <v>68.57</v>
      </c>
      <c r="G333" s="241">
        <v>85.19</v>
      </c>
      <c r="H333" s="241">
        <v>105.54</v>
      </c>
      <c r="I333" s="241">
        <v>116.62</v>
      </c>
      <c r="J333" s="241">
        <v>117.07</v>
      </c>
      <c r="K333" s="241">
        <v>124.13</v>
      </c>
      <c r="L333" s="248">
        <v>136.918</v>
      </c>
      <c r="M333" s="248">
        <v>168.666</v>
      </c>
      <c r="N333" s="248">
        <v>190.826</v>
      </c>
      <c r="O333" s="249">
        <v>203.88</v>
      </c>
      <c r="Q333" s="218"/>
      <c r="R333" s="218"/>
      <c r="S333" s="218"/>
      <c r="T333" s="218"/>
      <c r="U333" s="218"/>
      <c r="V333" s="218"/>
      <c r="W333" s="218"/>
      <c r="X333" s="218"/>
    </row>
    <row r="334" spans="2:15" ht="15" customHeight="1">
      <c r="B334" s="90"/>
      <c r="C334" s="652" t="s">
        <v>2</v>
      </c>
      <c r="D334" s="653"/>
      <c r="E334" s="653"/>
      <c r="F334" s="241">
        <v>25.01</v>
      </c>
      <c r="G334" s="241">
        <v>35.64</v>
      </c>
      <c r="H334" s="241">
        <v>38.09</v>
      </c>
      <c r="I334" s="241">
        <v>41.03</v>
      </c>
      <c r="J334" s="241">
        <v>45.58</v>
      </c>
      <c r="K334" s="241">
        <v>48.69</v>
      </c>
      <c r="L334" s="248">
        <v>51.351</v>
      </c>
      <c r="M334" s="248">
        <v>65.965</v>
      </c>
      <c r="N334" s="248">
        <v>74.184</v>
      </c>
      <c r="O334" s="249">
        <v>73.27</v>
      </c>
    </row>
    <row r="335" spans="2:15" ht="15" customHeight="1">
      <c r="B335" s="250"/>
      <c r="C335" s="652" t="s">
        <v>3</v>
      </c>
      <c r="D335" s="653"/>
      <c r="E335" s="653"/>
      <c r="F335" s="241">
        <v>30.4</v>
      </c>
      <c r="G335" s="241">
        <v>39.67</v>
      </c>
      <c r="H335" s="241">
        <v>45.35</v>
      </c>
      <c r="I335" s="241">
        <v>48.47</v>
      </c>
      <c r="J335" s="241">
        <v>48.99</v>
      </c>
      <c r="K335" s="241">
        <v>48.42</v>
      </c>
      <c r="L335" s="248">
        <v>52.439</v>
      </c>
      <c r="M335" s="248">
        <v>60.692</v>
      </c>
      <c r="N335" s="248">
        <v>62.242</v>
      </c>
      <c r="O335" s="249">
        <v>64.57</v>
      </c>
    </row>
    <row r="336" spans="2:40" ht="15" customHeight="1">
      <c r="B336" s="90"/>
      <c r="C336" s="652" t="s">
        <v>4</v>
      </c>
      <c r="D336" s="653"/>
      <c r="E336" s="653"/>
      <c r="F336" s="241">
        <v>15.99</v>
      </c>
      <c r="G336" s="241">
        <v>17.52</v>
      </c>
      <c r="H336" s="241">
        <v>19.34</v>
      </c>
      <c r="I336" s="241">
        <v>20.24</v>
      </c>
      <c r="J336" s="241">
        <v>19.7</v>
      </c>
      <c r="K336" s="241">
        <v>20.45</v>
      </c>
      <c r="L336" s="248">
        <v>22.185</v>
      </c>
      <c r="M336" s="248">
        <v>27.778</v>
      </c>
      <c r="N336" s="248">
        <v>29.157</v>
      </c>
      <c r="O336" s="249">
        <v>29.55</v>
      </c>
      <c r="P336" s="153"/>
      <c r="Q336" s="153"/>
      <c r="R336" s="153"/>
      <c r="S336" s="153"/>
      <c r="T336" s="153"/>
      <c r="U336" s="197"/>
      <c r="V336" s="197"/>
      <c r="W336" s="197"/>
      <c r="X336" s="197"/>
      <c r="Y336" s="197"/>
      <c r="Z336" s="197"/>
      <c r="AA336" s="197"/>
      <c r="AB336" s="197"/>
      <c r="AC336" s="197"/>
      <c r="AD336" s="197"/>
      <c r="AE336" s="197"/>
      <c r="AF336" s="197"/>
      <c r="AG336" s="197"/>
      <c r="AH336" s="197"/>
      <c r="AI336" s="197"/>
      <c r="AJ336" s="197"/>
      <c r="AK336" s="197"/>
      <c r="AL336" s="197"/>
      <c r="AM336" s="197"/>
      <c r="AN336" s="197"/>
    </row>
    <row r="337" spans="2:40" s="197" customFormat="1" ht="15" customHeight="1">
      <c r="B337" s="250"/>
      <c r="C337" s="652" t="s">
        <v>5</v>
      </c>
      <c r="D337" s="653"/>
      <c r="E337" s="653"/>
      <c r="F337" s="241">
        <v>12.24</v>
      </c>
      <c r="G337" s="241">
        <v>15.84</v>
      </c>
      <c r="H337" s="241">
        <v>18.09</v>
      </c>
      <c r="I337" s="241">
        <v>20.45</v>
      </c>
      <c r="J337" s="241">
        <v>23.05</v>
      </c>
      <c r="K337" s="241">
        <v>34.55</v>
      </c>
      <c r="L337" s="248">
        <v>44.576</v>
      </c>
      <c r="M337" s="248">
        <v>47.942</v>
      </c>
      <c r="N337" s="248">
        <v>44.693</v>
      </c>
      <c r="O337" s="249">
        <v>42.14</v>
      </c>
      <c r="P337" s="153"/>
      <c r="Q337" s="153"/>
      <c r="R337" s="153"/>
      <c r="S337" s="153"/>
      <c r="T337" s="153"/>
      <c r="U337" s="73"/>
      <c r="V337" s="73"/>
      <c r="W337" s="73"/>
      <c r="X337" s="73"/>
      <c r="Y337" s="73"/>
      <c r="Z337" s="73"/>
      <c r="AA337" s="73"/>
      <c r="AB337" s="73"/>
      <c r="AC337" s="73"/>
      <c r="AD337" s="73"/>
      <c r="AE337" s="73"/>
      <c r="AF337" s="73"/>
      <c r="AG337" s="73"/>
      <c r="AH337" s="73"/>
      <c r="AI337" s="73"/>
      <c r="AJ337" s="73"/>
      <c r="AK337" s="73"/>
      <c r="AL337" s="73"/>
      <c r="AM337" s="73"/>
      <c r="AN337" s="73"/>
    </row>
    <row r="338" spans="2:40" ht="15" customHeight="1">
      <c r="B338" s="90"/>
      <c r="C338" s="652" t="s">
        <v>6</v>
      </c>
      <c r="D338" s="653"/>
      <c r="E338" s="653"/>
      <c r="F338" s="241">
        <v>1.67</v>
      </c>
      <c r="G338" s="241">
        <v>2.6</v>
      </c>
      <c r="H338" s="241">
        <v>3.95</v>
      </c>
      <c r="I338" s="241">
        <v>5.18</v>
      </c>
      <c r="J338" s="241">
        <v>16.66</v>
      </c>
      <c r="K338" s="241">
        <v>18.02</v>
      </c>
      <c r="L338" s="248">
        <v>19.325</v>
      </c>
      <c r="M338" s="248">
        <v>22.983</v>
      </c>
      <c r="N338" s="248">
        <v>24.446</v>
      </c>
      <c r="O338" s="249">
        <v>27.11</v>
      </c>
      <c r="P338" s="153"/>
      <c r="Q338" s="153"/>
      <c r="R338" s="153"/>
      <c r="S338" s="153"/>
      <c r="T338" s="153"/>
      <c r="U338" s="197"/>
      <c r="V338" s="197"/>
      <c r="W338" s="197"/>
      <c r="X338" s="197"/>
      <c r="Y338" s="197"/>
      <c r="Z338" s="197"/>
      <c r="AA338" s="197"/>
      <c r="AB338" s="197"/>
      <c r="AC338" s="197"/>
      <c r="AD338" s="197"/>
      <c r="AE338" s="197"/>
      <c r="AF338" s="197"/>
      <c r="AG338" s="197"/>
      <c r="AH338" s="197"/>
      <c r="AI338" s="197"/>
      <c r="AJ338" s="197"/>
      <c r="AK338" s="197"/>
      <c r="AL338" s="197"/>
      <c r="AM338" s="197"/>
      <c r="AN338" s="197"/>
    </row>
    <row r="339" spans="2:40" s="197" customFormat="1" ht="15" customHeight="1">
      <c r="B339" s="90"/>
      <c r="C339" s="652"/>
      <c r="D339" s="653"/>
      <c r="E339" s="653"/>
      <c r="F339" s="459"/>
      <c r="G339" s="459"/>
      <c r="H339" s="459"/>
      <c r="I339" s="459"/>
      <c r="J339" s="459"/>
      <c r="K339" s="459"/>
      <c r="L339" s="460"/>
      <c r="M339" s="460"/>
      <c r="N339" s="460"/>
      <c r="O339" s="458"/>
      <c r="P339" s="153"/>
      <c r="Q339" s="153"/>
      <c r="R339" s="153"/>
      <c r="S339" s="153"/>
      <c r="T339" s="153"/>
      <c r="U339" s="218"/>
      <c r="V339" s="218"/>
      <c r="W339" s="218"/>
      <c r="X339" s="218"/>
      <c r="Y339" s="73"/>
      <c r="Z339" s="73"/>
      <c r="AA339" s="73"/>
      <c r="AB339" s="73"/>
      <c r="AC339" s="73"/>
      <c r="AD339" s="73"/>
      <c r="AE339" s="73"/>
      <c r="AF339" s="73"/>
      <c r="AG339" s="73"/>
      <c r="AH339" s="73"/>
      <c r="AI339" s="73"/>
      <c r="AJ339" s="73"/>
      <c r="AK339" s="73"/>
      <c r="AL339" s="73"/>
      <c r="AM339" s="73"/>
      <c r="AN339" s="73"/>
    </row>
    <row r="340" spans="2:40" ht="15" customHeight="1">
      <c r="B340" s="90"/>
      <c r="C340" s="1323" t="s">
        <v>321</v>
      </c>
      <c r="D340" s="1324"/>
      <c r="E340" s="1324"/>
      <c r="F340" s="1343" t="s">
        <v>372</v>
      </c>
      <c r="G340" s="1343" t="s">
        <v>372</v>
      </c>
      <c r="H340" s="1343" t="s">
        <v>372</v>
      </c>
      <c r="I340" s="1343" t="s">
        <v>372</v>
      </c>
      <c r="J340" s="1343" t="s">
        <v>372</v>
      </c>
      <c r="K340" s="1343" t="s">
        <v>372</v>
      </c>
      <c r="L340" s="1339">
        <v>0.879</v>
      </c>
      <c r="M340" s="1339">
        <v>1.696</v>
      </c>
      <c r="N340" s="1340">
        <v>31.058</v>
      </c>
      <c r="O340" s="1344">
        <v>143.4</v>
      </c>
      <c r="P340" s="153"/>
      <c r="Q340" s="153"/>
      <c r="R340" s="153"/>
      <c r="S340" s="153"/>
      <c r="T340" s="153"/>
      <c r="U340" s="218"/>
      <c r="V340" s="218"/>
      <c r="W340" s="218"/>
      <c r="X340" s="218"/>
      <c r="Y340" s="197"/>
      <c r="Z340" s="197"/>
      <c r="AA340" s="197"/>
      <c r="AB340" s="197"/>
      <c r="AC340" s="197"/>
      <c r="AD340" s="197"/>
      <c r="AE340" s="197"/>
      <c r="AF340" s="197"/>
      <c r="AG340" s="197"/>
      <c r="AH340" s="197"/>
      <c r="AI340" s="197"/>
      <c r="AJ340" s="197"/>
      <c r="AK340" s="197"/>
      <c r="AL340" s="197"/>
      <c r="AM340" s="197"/>
      <c r="AN340" s="197"/>
    </row>
    <row r="341" spans="2:40" ht="15" customHeight="1">
      <c r="B341" s="90"/>
      <c r="C341" s="1323"/>
      <c r="D341" s="1324"/>
      <c r="E341" s="1324"/>
      <c r="F341" s="1343"/>
      <c r="G341" s="1343"/>
      <c r="H341" s="1343"/>
      <c r="I341" s="1343"/>
      <c r="J341" s="1343"/>
      <c r="K341" s="1343"/>
      <c r="L341" s="1339"/>
      <c r="M341" s="1339"/>
      <c r="N341" s="1340"/>
      <c r="O341" s="1344"/>
      <c r="P341" s="153"/>
      <c r="Q341" s="153"/>
      <c r="R341" s="153"/>
      <c r="S341" s="153"/>
      <c r="T341" s="153"/>
      <c r="U341" s="218"/>
      <c r="V341" s="218"/>
      <c r="W341" s="218"/>
      <c r="X341" s="218"/>
      <c r="Y341" s="197"/>
      <c r="Z341" s="197"/>
      <c r="AA341" s="197"/>
      <c r="AB341" s="197"/>
      <c r="AC341" s="197"/>
      <c r="AD341" s="197"/>
      <c r="AE341" s="197"/>
      <c r="AF341" s="197"/>
      <c r="AG341" s="197"/>
      <c r="AH341" s="197"/>
      <c r="AI341" s="197"/>
      <c r="AJ341" s="197"/>
      <c r="AK341" s="197"/>
      <c r="AL341" s="197"/>
      <c r="AM341" s="197"/>
      <c r="AN341" s="197"/>
    </row>
    <row r="342" spans="2:40" s="197" customFormat="1" ht="13.5" customHeight="1">
      <c r="B342" s="90"/>
      <c r="C342" s="652"/>
      <c r="D342" s="653"/>
      <c r="E342" s="653"/>
      <c r="F342" s="459"/>
      <c r="G342" s="459"/>
      <c r="H342" s="459"/>
      <c r="I342" s="459"/>
      <c r="J342" s="459"/>
      <c r="K342" s="459"/>
      <c r="L342" s="461"/>
      <c r="M342" s="461"/>
      <c r="N342" s="461"/>
      <c r="O342" s="462"/>
      <c r="P342" s="153"/>
      <c r="Q342" s="153"/>
      <c r="R342" s="153"/>
      <c r="S342" s="153"/>
      <c r="T342" s="153"/>
      <c r="U342" s="218"/>
      <c r="V342" s="218"/>
      <c r="W342" s="218"/>
      <c r="X342" s="218"/>
      <c r="Y342" s="73"/>
      <c r="Z342" s="73"/>
      <c r="AA342" s="73"/>
      <c r="AB342" s="73"/>
      <c r="AC342" s="73"/>
      <c r="AD342" s="73"/>
      <c r="AE342" s="73"/>
      <c r="AF342" s="73"/>
      <c r="AG342" s="73"/>
      <c r="AH342" s="73"/>
      <c r="AI342" s="73"/>
      <c r="AJ342" s="73"/>
      <c r="AK342" s="73"/>
      <c r="AL342" s="73"/>
      <c r="AM342" s="73"/>
      <c r="AN342" s="73"/>
    </row>
    <row r="343" spans="2:24" ht="15" customHeight="1">
      <c r="B343" s="90"/>
      <c r="C343" s="652" t="s">
        <v>0</v>
      </c>
      <c r="D343" s="653"/>
      <c r="E343" s="653"/>
      <c r="F343" s="1279" t="s">
        <v>372</v>
      </c>
      <c r="G343" s="1279" t="s">
        <v>372</v>
      </c>
      <c r="H343" s="1279" t="s">
        <v>372</v>
      </c>
      <c r="I343" s="1279" t="s">
        <v>372</v>
      </c>
      <c r="J343" s="1279" t="s">
        <v>372</v>
      </c>
      <c r="K343" s="1279" t="s">
        <v>372</v>
      </c>
      <c r="L343" s="1279" t="s">
        <v>372</v>
      </c>
      <c r="M343" s="109">
        <v>0.23779028193387228</v>
      </c>
      <c r="N343" s="56">
        <v>10.081</v>
      </c>
      <c r="O343" s="252">
        <v>48.78</v>
      </c>
      <c r="P343" s="153"/>
      <c r="Q343" s="153"/>
      <c r="R343" s="153"/>
      <c r="S343" s="153"/>
      <c r="T343" s="153"/>
      <c r="U343" s="218"/>
      <c r="V343" s="218"/>
      <c r="W343" s="218"/>
      <c r="X343" s="218"/>
    </row>
    <row r="344" spans="1:24" ht="15" customHeight="1">
      <c r="A344" s="268"/>
      <c r="B344" s="250"/>
      <c r="C344" s="652" t="s">
        <v>1</v>
      </c>
      <c r="D344" s="653"/>
      <c r="E344" s="653"/>
      <c r="F344" s="1279" t="s">
        <v>372</v>
      </c>
      <c r="G344" s="1279" t="s">
        <v>372</v>
      </c>
      <c r="H344" s="1279" t="s">
        <v>372</v>
      </c>
      <c r="I344" s="1279" t="s">
        <v>372</v>
      </c>
      <c r="J344" s="1279" t="s">
        <v>372</v>
      </c>
      <c r="K344" s="1279" t="s">
        <v>372</v>
      </c>
      <c r="L344" s="1279" t="s">
        <v>372</v>
      </c>
      <c r="M344" s="1279" t="s">
        <v>372</v>
      </c>
      <c r="N344" s="56">
        <v>2.535</v>
      </c>
      <c r="O344" s="252">
        <v>12.08</v>
      </c>
      <c r="P344" s="153"/>
      <c r="Q344" s="153"/>
      <c r="R344" s="153"/>
      <c r="S344" s="153"/>
      <c r="T344" s="153"/>
      <c r="U344" s="218"/>
      <c r="V344" s="218"/>
      <c r="W344" s="218"/>
      <c r="X344" s="218"/>
    </row>
    <row r="345" spans="2:15" ht="15" customHeight="1">
      <c r="B345" s="90"/>
      <c r="C345" s="652" t="s">
        <v>2</v>
      </c>
      <c r="D345" s="653"/>
      <c r="E345" s="653"/>
      <c r="F345" s="1279" t="s">
        <v>372</v>
      </c>
      <c r="G345" s="1279" t="s">
        <v>372</v>
      </c>
      <c r="H345" s="1279" t="s">
        <v>372</v>
      </c>
      <c r="I345" s="1279" t="s">
        <v>372</v>
      </c>
      <c r="J345" s="1279" t="s">
        <v>372</v>
      </c>
      <c r="K345" s="1279" t="s">
        <v>372</v>
      </c>
      <c r="L345" s="109">
        <v>0.879</v>
      </c>
      <c r="M345" s="109">
        <v>1.4582097180661275</v>
      </c>
      <c r="N345" s="56">
        <v>17.436</v>
      </c>
      <c r="O345" s="252">
        <v>76.08</v>
      </c>
    </row>
    <row r="346" spans="2:15" ht="15" customHeight="1">
      <c r="B346" s="250"/>
      <c r="C346" s="652" t="s">
        <v>3</v>
      </c>
      <c r="D346" s="653"/>
      <c r="E346" s="653"/>
      <c r="F346" s="1279" t="s">
        <v>372</v>
      </c>
      <c r="G346" s="1279" t="s">
        <v>372</v>
      </c>
      <c r="H346" s="1279" t="s">
        <v>372</v>
      </c>
      <c r="I346" s="1279" t="s">
        <v>372</v>
      </c>
      <c r="J346" s="1279" t="s">
        <v>372</v>
      </c>
      <c r="K346" s="1279" t="s">
        <v>372</v>
      </c>
      <c r="L346" s="1279" t="s">
        <v>372</v>
      </c>
      <c r="M346" s="1279" t="s">
        <v>372</v>
      </c>
      <c r="N346" s="1279" t="s">
        <v>372</v>
      </c>
      <c r="O346" s="129" t="s">
        <v>372</v>
      </c>
    </row>
    <row r="347" spans="2:40" ht="15" customHeight="1">
      <c r="B347" s="90"/>
      <c r="C347" s="652" t="s">
        <v>4</v>
      </c>
      <c r="D347" s="653"/>
      <c r="E347" s="653"/>
      <c r="F347" s="1279" t="s">
        <v>372</v>
      </c>
      <c r="G347" s="1279" t="s">
        <v>372</v>
      </c>
      <c r="H347" s="1279" t="s">
        <v>372</v>
      </c>
      <c r="I347" s="1279" t="s">
        <v>372</v>
      </c>
      <c r="J347" s="1279" t="s">
        <v>372</v>
      </c>
      <c r="K347" s="1279" t="s">
        <v>372</v>
      </c>
      <c r="L347" s="1279" t="s">
        <v>372</v>
      </c>
      <c r="M347" s="1279" t="s">
        <v>372</v>
      </c>
      <c r="N347" s="109">
        <v>0.025</v>
      </c>
      <c r="O347" s="251">
        <v>2.91</v>
      </c>
      <c r="P347" s="197"/>
      <c r="Q347" s="197"/>
      <c r="R347" s="197"/>
      <c r="S347" s="197"/>
      <c r="T347" s="197"/>
      <c r="U347" s="197"/>
      <c r="V347" s="197"/>
      <c r="W347" s="197"/>
      <c r="X347" s="197"/>
      <c r="Y347" s="197"/>
      <c r="Z347" s="197"/>
      <c r="AA347" s="197"/>
      <c r="AB347" s="197"/>
      <c r="AC347" s="197"/>
      <c r="AD347" s="197"/>
      <c r="AE347" s="197"/>
      <c r="AF347" s="197"/>
      <c r="AG347" s="197"/>
      <c r="AH347" s="197"/>
      <c r="AI347" s="197"/>
      <c r="AJ347" s="197"/>
      <c r="AK347" s="197"/>
      <c r="AL347" s="197"/>
      <c r="AM347" s="197"/>
      <c r="AN347" s="197"/>
    </row>
    <row r="348" spans="2:40" s="197" customFormat="1" ht="15" customHeight="1">
      <c r="B348" s="250"/>
      <c r="C348" s="652" t="s">
        <v>5</v>
      </c>
      <c r="D348" s="653"/>
      <c r="E348" s="653"/>
      <c r="F348" s="1279" t="s">
        <v>372</v>
      </c>
      <c r="G348" s="1279" t="s">
        <v>372</v>
      </c>
      <c r="H348" s="1279" t="s">
        <v>372</v>
      </c>
      <c r="I348" s="1279" t="s">
        <v>372</v>
      </c>
      <c r="J348" s="1279" t="s">
        <v>372</v>
      </c>
      <c r="K348" s="1279" t="s">
        <v>372</v>
      </c>
      <c r="L348" s="1279" t="s">
        <v>372</v>
      </c>
      <c r="M348" s="1279" t="s">
        <v>372</v>
      </c>
      <c r="N348" s="109">
        <v>0.061</v>
      </c>
      <c r="O348" s="251">
        <v>1.07</v>
      </c>
      <c r="P348" s="73"/>
      <c r="Q348" s="73"/>
      <c r="R348" s="73"/>
      <c r="S348" s="73"/>
      <c r="T348" s="73"/>
      <c r="U348" s="73"/>
      <c r="V348" s="73"/>
      <c r="W348" s="73"/>
      <c r="X348" s="73"/>
      <c r="Y348" s="73"/>
      <c r="Z348" s="73"/>
      <c r="AA348" s="73"/>
      <c r="AB348" s="73"/>
      <c r="AC348" s="73"/>
      <c r="AD348" s="73"/>
      <c r="AE348" s="73"/>
      <c r="AF348" s="73"/>
      <c r="AG348" s="73"/>
      <c r="AH348" s="73"/>
      <c r="AI348" s="73"/>
      <c r="AJ348" s="73"/>
      <c r="AK348" s="73"/>
      <c r="AL348" s="73"/>
      <c r="AM348" s="73"/>
      <c r="AN348" s="73"/>
    </row>
    <row r="349" spans="2:40" ht="15" customHeight="1">
      <c r="B349" s="90"/>
      <c r="C349" s="652" t="s">
        <v>6</v>
      </c>
      <c r="D349" s="653"/>
      <c r="E349" s="653"/>
      <c r="F349" s="1279" t="s">
        <v>372</v>
      </c>
      <c r="G349" s="1279" t="s">
        <v>372</v>
      </c>
      <c r="H349" s="1279" t="s">
        <v>372</v>
      </c>
      <c r="I349" s="1279" t="s">
        <v>372</v>
      </c>
      <c r="J349" s="1279" t="s">
        <v>372</v>
      </c>
      <c r="K349" s="1279" t="s">
        <v>372</v>
      </c>
      <c r="L349" s="1279" t="s">
        <v>372</v>
      </c>
      <c r="M349" s="1279" t="s">
        <v>372</v>
      </c>
      <c r="N349" s="109">
        <v>0.92</v>
      </c>
      <c r="O349" s="251">
        <v>2.46</v>
      </c>
      <c r="P349" s="197"/>
      <c r="Q349" s="197"/>
      <c r="R349" s="197"/>
      <c r="S349" s="197"/>
      <c r="T349" s="197"/>
      <c r="U349" s="197"/>
      <c r="V349" s="197"/>
      <c r="W349" s="197"/>
      <c r="X349" s="197"/>
      <c r="Y349" s="197"/>
      <c r="Z349" s="197"/>
      <c r="AA349" s="197"/>
      <c r="AB349" s="197"/>
      <c r="AC349" s="197"/>
      <c r="AD349" s="197"/>
      <c r="AE349" s="197"/>
      <c r="AF349" s="197"/>
      <c r="AG349" s="197"/>
      <c r="AH349" s="197"/>
      <c r="AI349" s="197"/>
      <c r="AJ349" s="197"/>
      <c r="AK349" s="197"/>
      <c r="AL349" s="197"/>
      <c r="AM349" s="197"/>
      <c r="AN349" s="197"/>
    </row>
    <row r="350" spans="2:40" s="197" customFormat="1" ht="15" customHeight="1">
      <c r="B350" s="90"/>
      <c r="C350" s="652"/>
      <c r="D350" s="653"/>
      <c r="E350" s="653"/>
      <c r="F350" s="459"/>
      <c r="G350" s="459"/>
      <c r="H350" s="459"/>
      <c r="I350" s="459"/>
      <c r="J350" s="459"/>
      <c r="K350" s="459"/>
      <c r="L350" s="460"/>
      <c r="M350" s="460"/>
      <c r="N350" s="460"/>
      <c r="O350" s="458"/>
      <c r="P350" s="73"/>
      <c r="Q350" s="218"/>
      <c r="R350" s="218"/>
      <c r="S350" s="218"/>
      <c r="T350" s="218"/>
      <c r="U350" s="218"/>
      <c r="V350" s="218"/>
      <c r="W350" s="218"/>
      <c r="X350" s="218"/>
      <c r="Y350" s="73"/>
      <c r="Z350" s="73"/>
      <c r="AA350" s="73"/>
      <c r="AB350" s="73"/>
      <c r="AC350" s="73"/>
      <c r="AD350" s="73"/>
      <c r="AE350" s="73"/>
      <c r="AF350" s="73"/>
      <c r="AG350" s="73"/>
      <c r="AH350" s="73"/>
      <c r="AI350" s="73"/>
      <c r="AJ350" s="73"/>
      <c r="AK350" s="73"/>
      <c r="AL350" s="73"/>
      <c r="AM350" s="73"/>
      <c r="AN350" s="73"/>
    </row>
    <row r="351" spans="2:40" ht="15" customHeight="1">
      <c r="B351" s="90"/>
      <c r="C351" s="1323" t="s">
        <v>414</v>
      </c>
      <c r="D351" s="1324"/>
      <c r="E351" s="1324"/>
      <c r="F351" s="1343" t="s">
        <v>372</v>
      </c>
      <c r="G351" s="1343" t="s">
        <v>372</v>
      </c>
      <c r="H351" s="1343" t="s">
        <v>372</v>
      </c>
      <c r="I351" s="1343" t="s">
        <v>372</v>
      </c>
      <c r="J351" s="1343" t="s">
        <v>372</v>
      </c>
      <c r="K351" s="1343" t="s">
        <v>372</v>
      </c>
      <c r="L351" s="1339" t="s">
        <v>372</v>
      </c>
      <c r="M351" s="1340">
        <v>222.847</v>
      </c>
      <c r="N351" s="1340">
        <v>400.734</v>
      </c>
      <c r="O351" s="1344">
        <v>522.5</v>
      </c>
      <c r="P351" s="463"/>
      <c r="Q351" s="463"/>
      <c r="R351" s="463"/>
      <c r="S351" s="463"/>
      <c r="T351" s="218"/>
      <c r="U351" s="218"/>
      <c r="V351" s="218"/>
      <c r="W351" s="218"/>
      <c r="X351" s="218"/>
      <c r="Y351" s="197"/>
      <c r="Z351" s="197"/>
      <c r="AA351" s="197"/>
      <c r="AB351" s="197"/>
      <c r="AC351" s="197"/>
      <c r="AD351" s="197"/>
      <c r="AE351" s="197"/>
      <c r="AF351" s="197"/>
      <c r="AG351" s="197"/>
      <c r="AH351" s="197"/>
      <c r="AI351" s="197"/>
      <c r="AJ351" s="197"/>
      <c r="AK351" s="197"/>
      <c r="AL351" s="197"/>
      <c r="AM351" s="197"/>
      <c r="AN351" s="197"/>
    </row>
    <row r="352" spans="2:40" ht="15" customHeight="1">
      <c r="B352" s="90"/>
      <c r="C352" s="1323"/>
      <c r="D352" s="1324"/>
      <c r="E352" s="1324"/>
      <c r="F352" s="1343"/>
      <c r="G352" s="1343"/>
      <c r="H352" s="1343"/>
      <c r="I352" s="1343"/>
      <c r="J352" s="1343"/>
      <c r="K352" s="1343"/>
      <c r="L352" s="1339"/>
      <c r="M352" s="1340"/>
      <c r="N352" s="1340"/>
      <c r="O352" s="1344"/>
      <c r="P352" s="463"/>
      <c r="Q352" s="463"/>
      <c r="R352" s="463"/>
      <c r="S352" s="463"/>
      <c r="T352" s="218"/>
      <c r="U352" s="218"/>
      <c r="V352" s="218"/>
      <c r="W352" s="218"/>
      <c r="X352" s="218"/>
      <c r="Y352" s="197"/>
      <c r="Z352" s="197"/>
      <c r="AA352" s="197"/>
      <c r="AB352" s="197"/>
      <c r="AC352" s="197"/>
      <c r="AD352" s="197"/>
      <c r="AE352" s="197"/>
      <c r="AF352" s="197"/>
      <c r="AG352" s="197"/>
      <c r="AH352" s="197"/>
      <c r="AI352" s="197"/>
      <c r="AJ352" s="197"/>
      <c r="AK352" s="197"/>
      <c r="AL352" s="197"/>
      <c r="AM352" s="197"/>
      <c r="AN352" s="197"/>
    </row>
    <row r="353" spans="2:40" s="197" customFormat="1" ht="15" customHeight="1">
      <c r="B353" s="90"/>
      <c r="C353" s="652"/>
      <c r="D353" s="653"/>
      <c r="E353" s="653"/>
      <c r="F353" s="459"/>
      <c r="G353" s="459"/>
      <c r="H353" s="459"/>
      <c r="I353" s="459"/>
      <c r="J353" s="459"/>
      <c r="K353" s="459"/>
      <c r="L353" s="461"/>
      <c r="M353" s="464"/>
      <c r="N353" s="464"/>
      <c r="O353" s="462"/>
      <c r="P353" s="463"/>
      <c r="Q353" s="463"/>
      <c r="R353" s="463"/>
      <c r="S353" s="463"/>
      <c r="T353" s="218"/>
      <c r="U353" s="218"/>
      <c r="V353" s="218"/>
      <c r="W353" s="218"/>
      <c r="X353" s="218"/>
      <c r="Y353" s="73"/>
      <c r="Z353" s="73"/>
      <c r="AA353" s="73"/>
      <c r="AB353" s="73"/>
      <c r="AC353" s="73"/>
      <c r="AD353" s="73"/>
      <c r="AE353" s="73"/>
      <c r="AF353" s="73"/>
      <c r="AG353" s="73"/>
      <c r="AH353" s="73"/>
      <c r="AI353" s="73"/>
      <c r="AJ353" s="73"/>
      <c r="AK353" s="73"/>
      <c r="AL353" s="73"/>
      <c r="AM353" s="73"/>
      <c r="AN353" s="73"/>
    </row>
    <row r="354" spans="2:24" ht="15" customHeight="1">
      <c r="B354" s="90"/>
      <c r="C354" s="652" t="s">
        <v>0</v>
      </c>
      <c r="D354" s="653"/>
      <c r="E354" s="653"/>
      <c r="F354" s="96" t="s">
        <v>372</v>
      </c>
      <c r="G354" s="96" t="s">
        <v>372</v>
      </c>
      <c r="H354" s="96" t="s">
        <v>372</v>
      </c>
      <c r="I354" s="96" t="s">
        <v>372</v>
      </c>
      <c r="J354" s="96" t="s">
        <v>372</v>
      </c>
      <c r="K354" s="96" t="s">
        <v>372</v>
      </c>
      <c r="L354" s="96" t="s">
        <v>372</v>
      </c>
      <c r="M354" s="56">
        <v>49.086</v>
      </c>
      <c r="N354" s="56">
        <v>95.256</v>
      </c>
      <c r="O354" s="252">
        <v>130.88</v>
      </c>
      <c r="P354" s="463"/>
      <c r="Q354" s="463"/>
      <c r="R354" s="463"/>
      <c r="S354" s="463"/>
      <c r="T354" s="218"/>
      <c r="U354" s="218"/>
      <c r="V354" s="218"/>
      <c r="W354" s="218"/>
      <c r="X354" s="218"/>
    </row>
    <row r="355" spans="1:24" ht="15" customHeight="1">
      <c r="A355" s="268"/>
      <c r="B355" s="250"/>
      <c r="C355" s="652" t="s">
        <v>1</v>
      </c>
      <c r="D355" s="653"/>
      <c r="E355" s="653"/>
      <c r="F355" s="96" t="s">
        <v>372</v>
      </c>
      <c r="G355" s="96" t="s">
        <v>372</v>
      </c>
      <c r="H355" s="96" t="s">
        <v>372</v>
      </c>
      <c r="I355" s="96" t="s">
        <v>372</v>
      </c>
      <c r="J355" s="96" t="s">
        <v>372</v>
      </c>
      <c r="K355" s="96" t="s">
        <v>372</v>
      </c>
      <c r="L355" s="96" t="s">
        <v>372</v>
      </c>
      <c r="M355" s="56">
        <v>32.952</v>
      </c>
      <c r="N355" s="56">
        <v>70.702</v>
      </c>
      <c r="O355" s="252">
        <v>108.16</v>
      </c>
      <c r="P355" s="463"/>
      <c r="Q355" s="463"/>
      <c r="R355" s="463"/>
      <c r="S355" s="463"/>
      <c r="T355" s="218"/>
      <c r="U355" s="218"/>
      <c r="V355" s="218"/>
      <c r="W355" s="218"/>
      <c r="X355" s="218"/>
    </row>
    <row r="356" spans="2:19" ht="15" customHeight="1">
      <c r="B356" s="90"/>
      <c r="C356" s="652" t="s">
        <v>2</v>
      </c>
      <c r="D356" s="653"/>
      <c r="E356" s="653"/>
      <c r="F356" s="96" t="s">
        <v>372</v>
      </c>
      <c r="G356" s="96" t="s">
        <v>372</v>
      </c>
      <c r="H356" s="96" t="s">
        <v>372</v>
      </c>
      <c r="I356" s="96" t="s">
        <v>372</v>
      </c>
      <c r="J356" s="96" t="s">
        <v>372</v>
      </c>
      <c r="K356" s="96" t="s">
        <v>372</v>
      </c>
      <c r="L356" s="96" t="s">
        <v>372</v>
      </c>
      <c r="M356" s="56">
        <v>105.511</v>
      </c>
      <c r="N356" s="56">
        <v>148.926</v>
      </c>
      <c r="O356" s="252">
        <v>155.76</v>
      </c>
      <c r="P356" s="463"/>
      <c r="Q356" s="463"/>
      <c r="R356" s="463"/>
      <c r="S356" s="463"/>
    </row>
    <row r="357" spans="2:19" ht="15" customHeight="1">
      <c r="B357" s="250"/>
      <c r="C357" s="652" t="s">
        <v>3</v>
      </c>
      <c r="D357" s="653"/>
      <c r="E357" s="653"/>
      <c r="F357" s="96" t="s">
        <v>372</v>
      </c>
      <c r="G357" s="96" t="s">
        <v>372</v>
      </c>
      <c r="H357" s="96" t="s">
        <v>372</v>
      </c>
      <c r="I357" s="96" t="s">
        <v>372</v>
      </c>
      <c r="J357" s="96" t="s">
        <v>372</v>
      </c>
      <c r="K357" s="96" t="s">
        <v>372</v>
      </c>
      <c r="L357" s="96" t="s">
        <v>372</v>
      </c>
      <c r="M357" s="56">
        <v>18.022</v>
      </c>
      <c r="N357" s="56">
        <v>42.223</v>
      </c>
      <c r="O357" s="252">
        <v>61.17</v>
      </c>
      <c r="P357" s="463"/>
      <c r="Q357" s="463"/>
      <c r="R357" s="463"/>
      <c r="S357" s="463"/>
    </row>
    <row r="358" spans="2:40" ht="15" customHeight="1">
      <c r="B358" s="90"/>
      <c r="C358" s="652" t="s">
        <v>4</v>
      </c>
      <c r="D358" s="653"/>
      <c r="E358" s="653"/>
      <c r="F358" s="96" t="s">
        <v>372</v>
      </c>
      <c r="G358" s="96" t="s">
        <v>372</v>
      </c>
      <c r="H358" s="96" t="s">
        <v>372</v>
      </c>
      <c r="I358" s="96" t="s">
        <v>372</v>
      </c>
      <c r="J358" s="96" t="s">
        <v>372</v>
      </c>
      <c r="K358" s="96" t="s">
        <v>372</v>
      </c>
      <c r="L358" s="96" t="s">
        <v>372</v>
      </c>
      <c r="M358" s="56">
        <v>12.894</v>
      </c>
      <c r="N358" s="56">
        <v>27.092</v>
      </c>
      <c r="O358" s="252">
        <v>36.25</v>
      </c>
      <c r="P358" s="463"/>
      <c r="Q358" s="463"/>
      <c r="R358" s="463"/>
      <c r="S358" s="463"/>
      <c r="T358" s="197"/>
      <c r="U358" s="197"/>
      <c r="V358" s="197"/>
      <c r="W358" s="197"/>
      <c r="X358" s="197"/>
      <c r="Y358" s="197"/>
      <c r="Z358" s="197"/>
      <c r="AA358" s="197"/>
      <c r="AB358" s="197"/>
      <c r="AC358" s="197"/>
      <c r="AD358" s="197"/>
      <c r="AE358" s="197"/>
      <c r="AF358" s="197"/>
      <c r="AG358" s="197"/>
      <c r="AH358" s="197"/>
      <c r="AI358" s="197"/>
      <c r="AJ358" s="197"/>
      <c r="AK358" s="197"/>
      <c r="AL358" s="197"/>
      <c r="AM358" s="197"/>
      <c r="AN358" s="197"/>
    </row>
    <row r="359" spans="2:40" s="197" customFormat="1" ht="15" customHeight="1">
      <c r="B359" s="250"/>
      <c r="C359" s="652" t="s">
        <v>5</v>
      </c>
      <c r="D359" s="653"/>
      <c r="E359" s="653"/>
      <c r="F359" s="96" t="s">
        <v>372</v>
      </c>
      <c r="G359" s="96" t="s">
        <v>372</v>
      </c>
      <c r="H359" s="96" t="s">
        <v>372</v>
      </c>
      <c r="I359" s="96" t="s">
        <v>372</v>
      </c>
      <c r="J359" s="96" t="s">
        <v>372</v>
      </c>
      <c r="K359" s="96" t="s">
        <v>372</v>
      </c>
      <c r="L359" s="96" t="s">
        <v>372</v>
      </c>
      <c r="M359" s="56">
        <v>2.734</v>
      </c>
      <c r="N359" s="56">
        <v>9.735</v>
      </c>
      <c r="O359" s="252">
        <v>17.81</v>
      </c>
      <c r="P359" s="463"/>
      <c r="Q359" s="463"/>
      <c r="R359" s="463"/>
      <c r="S359" s="463"/>
      <c r="T359" s="73"/>
      <c r="U359" s="73"/>
      <c r="V359" s="73"/>
      <c r="W359" s="73"/>
      <c r="X359" s="73"/>
      <c r="Y359" s="73"/>
      <c r="Z359" s="73"/>
      <c r="AA359" s="73"/>
      <c r="AB359" s="73"/>
      <c r="AC359" s="73"/>
      <c r="AD359" s="73"/>
      <c r="AE359" s="73"/>
      <c r="AF359" s="73"/>
      <c r="AG359" s="73"/>
      <c r="AH359" s="73"/>
      <c r="AI359" s="73"/>
      <c r="AJ359" s="73"/>
      <c r="AK359" s="73"/>
      <c r="AL359" s="73"/>
      <c r="AM359" s="73"/>
      <c r="AN359" s="73"/>
    </row>
    <row r="360" spans="2:40" ht="15" customHeight="1">
      <c r="B360" s="90"/>
      <c r="C360" s="652" t="s">
        <v>6</v>
      </c>
      <c r="D360" s="653"/>
      <c r="E360" s="653"/>
      <c r="F360" s="96" t="s">
        <v>372</v>
      </c>
      <c r="G360" s="96" t="s">
        <v>372</v>
      </c>
      <c r="H360" s="96" t="s">
        <v>372</v>
      </c>
      <c r="I360" s="96" t="s">
        <v>372</v>
      </c>
      <c r="J360" s="96" t="s">
        <v>372</v>
      </c>
      <c r="K360" s="96" t="s">
        <v>372</v>
      </c>
      <c r="L360" s="96" t="s">
        <v>372</v>
      </c>
      <c r="M360" s="56">
        <v>1.648</v>
      </c>
      <c r="N360" s="56">
        <v>6.8</v>
      </c>
      <c r="O360" s="252">
        <v>12.47</v>
      </c>
      <c r="P360" s="197"/>
      <c r="Q360" s="197"/>
      <c r="R360" s="197"/>
      <c r="S360" s="197"/>
      <c r="T360" s="197"/>
      <c r="U360" s="197"/>
      <c r="V360" s="197"/>
      <c r="W360" s="197"/>
      <c r="X360" s="197"/>
      <c r="Y360" s="197"/>
      <c r="Z360" s="197"/>
      <c r="AA360" s="197"/>
      <c r="AB360" s="197"/>
      <c r="AC360" s="197"/>
      <c r="AD360" s="197"/>
      <c r="AE360" s="197"/>
      <c r="AF360" s="197"/>
      <c r="AG360" s="197"/>
      <c r="AH360" s="197"/>
      <c r="AI360" s="197"/>
      <c r="AJ360" s="197"/>
      <c r="AK360" s="197"/>
      <c r="AL360" s="197"/>
      <c r="AM360" s="197"/>
      <c r="AN360" s="197"/>
    </row>
    <row r="361" spans="2:40" s="197" customFormat="1" ht="15" customHeight="1">
      <c r="B361" s="90"/>
      <c r="C361" s="673"/>
      <c r="D361" s="674"/>
      <c r="E361" s="674"/>
      <c r="F361" s="450"/>
      <c r="G361" s="450"/>
      <c r="H361" s="450"/>
      <c r="I361" s="450"/>
      <c r="J361" s="450"/>
      <c r="K361" s="450"/>
      <c r="L361" s="450"/>
      <c r="M361" s="450"/>
      <c r="N361" s="450"/>
      <c r="O361" s="465"/>
      <c r="P361" s="73"/>
      <c r="Q361" s="218"/>
      <c r="R361" s="218"/>
      <c r="S361" s="218"/>
      <c r="T361" s="218"/>
      <c r="U361" s="218"/>
      <c r="V361" s="218"/>
      <c r="W361" s="218"/>
      <c r="X361" s="218"/>
      <c r="Y361" s="73"/>
      <c r="Z361" s="73"/>
      <c r="AA361" s="73"/>
      <c r="AB361" s="73"/>
      <c r="AC361" s="73"/>
      <c r="AD361" s="73"/>
      <c r="AE361" s="73"/>
      <c r="AF361" s="73"/>
      <c r="AG361" s="73"/>
      <c r="AH361" s="73"/>
      <c r="AI361" s="73"/>
      <c r="AJ361" s="73"/>
      <c r="AK361" s="73"/>
      <c r="AL361" s="73"/>
      <c r="AM361" s="73"/>
      <c r="AN361" s="73"/>
    </row>
    <row r="362" spans="2:49" ht="15" customHeight="1">
      <c r="B362" s="90"/>
      <c r="C362" s="311"/>
      <c r="D362" s="311"/>
      <c r="E362" s="311"/>
      <c r="F362" s="311"/>
      <c r="G362" s="466"/>
      <c r="H362" s="466"/>
      <c r="I362" s="466"/>
      <c r="J362" s="466"/>
      <c r="K362" s="466"/>
      <c r="L362" s="466"/>
      <c r="N362" s="58"/>
      <c r="O362" s="38"/>
      <c r="P362" s="38"/>
      <c r="Q362" s="38"/>
      <c r="R362" s="38"/>
      <c r="S362" s="38"/>
      <c r="T362" s="38"/>
      <c r="U362" s="38"/>
      <c r="V362" s="38"/>
      <c r="W362" s="38"/>
      <c r="X362" s="197"/>
      <c r="Y362" s="197"/>
      <c r="Z362" s="197"/>
      <c r="AA362" s="197"/>
      <c r="AB362" s="197"/>
      <c r="AC362" s="197"/>
      <c r="AD362" s="197"/>
      <c r="AE362" s="197"/>
      <c r="AF362" s="197"/>
      <c r="AG362" s="197"/>
      <c r="AH362" s="197"/>
      <c r="AI362" s="197"/>
      <c r="AJ362" s="197"/>
      <c r="AK362" s="197"/>
      <c r="AL362" s="197"/>
      <c r="AM362" s="197"/>
      <c r="AN362" s="197"/>
      <c r="AO362" s="197"/>
      <c r="AP362" s="197"/>
      <c r="AQ362" s="197"/>
      <c r="AR362" s="197"/>
      <c r="AS362" s="197"/>
      <c r="AT362" s="197"/>
      <c r="AU362" s="197"/>
      <c r="AV362" s="197"/>
      <c r="AW362" s="197"/>
    </row>
    <row r="363" spans="2:49" s="197" customFormat="1" ht="15" customHeight="1">
      <c r="B363" s="91"/>
      <c r="C363" s="358" t="s">
        <v>401</v>
      </c>
      <c r="D363" s="73"/>
      <c r="E363" s="73"/>
      <c r="F363" s="73"/>
      <c r="G363" s="73"/>
      <c r="H363" s="73"/>
      <c r="I363" s="73"/>
      <c r="J363" s="73"/>
      <c r="K363" s="73"/>
      <c r="L363" s="73"/>
      <c r="M363" s="73"/>
      <c r="N363" s="467"/>
      <c r="O363" s="38"/>
      <c r="P363" s="38"/>
      <c r="Q363" s="38"/>
      <c r="R363" s="38"/>
      <c r="S363" s="38"/>
      <c r="T363" s="38"/>
      <c r="U363" s="38"/>
      <c r="V363" s="38"/>
      <c r="W363" s="38"/>
      <c r="X363" s="73"/>
      <c r="Y363" s="73"/>
      <c r="Z363" s="73"/>
      <c r="AA363" s="73"/>
      <c r="AB363" s="73"/>
      <c r="AC363" s="73"/>
      <c r="AD363" s="73"/>
      <c r="AE363" s="73"/>
      <c r="AF363" s="73"/>
      <c r="AG363" s="73"/>
      <c r="AH363" s="73"/>
      <c r="AI363" s="73"/>
      <c r="AJ363" s="73"/>
      <c r="AK363" s="73"/>
      <c r="AL363" s="73"/>
      <c r="AM363" s="73"/>
      <c r="AN363" s="73"/>
      <c r="AO363" s="73"/>
      <c r="AP363" s="73"/>
      <c r="AQ363" s="73"/>
      <c r="AR363" s="73"/>
      <c r="AS363" s="73"/>
      <c r="AT363" s="73"/>
      <c r="AU363" s="73"/>
      <c r="AV363" s="73"/>
      <c r="AW363" s="73"/>
    </row>
    <row r="364" spans="3:23" ht="15" customHeight="1">
      <c r="C364" s="425"/>
      <c r="N364" s="467"/>
      <c r="O364" s="468"/>
      <c r="P364" s="38"/>
      <c r="Q364" s="38"/>
      <c r="R364" s="38"/>
      <c r="S364" s="38"/>
      <c r="T364" s="38"/>
      <c r="U364" s="38"/>
      <c r="V364" s="38"/>
      <c r="W364" s="38"/>
    </row>
    <row r="365" spans="3:23" ht="15" customHeight="1">
      <c r="C365" s="425"/>
      <c r="N365" s="468"/>
      <c r="O365" s="468"/>
      <c r="P365" s="38"/>
      <c r="Q365" s="38"/>
      <c r="R365" s="38"/>
      <c r="S365" s="38"/>
      <c r="T365" s="38"/>
      <c r="U365" s="38"/>
      <c r="V365" s="38"/>
      <c r="W365" s="38"/>
    </row>
    <row r="366" spans="3:23" ht="15" customHeight="1">
      <c r="C366" s="425"/>
      <c r="N366" s="468"/>
      <c r="O366" s="468"/>
      <c r="P366" s="38"/>
      <c r="Q366" s="38"/>
      <c r="R366" s="38"/>
      <c r="S366" s="38"/>
      <c r="T366" s="38"/>
      <c r="U366" s="38"/>
      <c r="V366" s="38"/>
      <c r="W366" s="38"/>
    </row>
    <row r="367" spans="2:23" ht="15" customHeight="1">
      <c r="B367" s="271" t="s">
        <v>33</v>
      </c>
      <c r="C367" s="8" t="s">
        <v>316</v>
      </c>
      <c r="D367" s="245"/>
      <c r="E367" s="245"/>
      <c r="F367" s="245"/>
      <c r="G367" s="245"/>
      <c r="H367" s="245"/>
      <c r="I367" s="245"/>
      <c r="J367" s="245"/>
      <c r="N367" s="468"/>
      <c r="O367" s="463"/>
      <c r="P367" s="463"/>
      <c r="Q367" s="463"/>
      <c r="R367" s="463"/>
      <c r="S367" s="38"/>
      <c r="T367" s="38"/>
      <c r="U367" s="38"/>
      <c r="V367" s="38"/>
      <c r="W367" s="38"/>
    </row>
    <row r="368" spans="2:23" s="177" customFormat="1" ht="15" customHeight="1">
      <c r="B368" s="273"/>
      <c r="C368" s="151" t="s">
        <v>303</v>
      </c>
      <c r="D368" s="275"/>
      <c r="E368" s="275"/>
      <c r="F368" s="275"/>
      <c r="G368" s="275"/>
      <c r="H368" s="275"/>
      <c r="I368" s="275"/>
      <c r="J368" s="275"/>
      <c r="N368" s="469"/>
      <c r="O368" s="463"/>
      <c r="P368" s="463"/>
      <c r="Q368" s="1232"/>
      <c r="R368" s="1233"/>
      <c r="S368" s="440"/>
      <c r="T368" s="440"/>
      <c r="U368" s="86"/>
      <c r="V368" s="86"/>
      <c r="W368" s="86"/>
    </row>
    <row r="369" spans="2:23" ht="15" customHeight="1">
      <c r="B369" s="90"/>
      <c r="C369" s="217"/>
      <c r="D369" s="212"/>
      <c r="E369" s="212"/>
      <c r="F369" s="212"/>
      <c r="G369" s="212"/>
      <c r="H369" s="212"/>
      <c r="I369" s="212"/>
      <c r="J369" s="212"/>
      <c r="N369" s="468"/>
      <c r="O369" s="463"/>
      <c r="P369" s="463"/>
      <c r="Q369" s="463"/>
      <c r="R369" s="463"/>
      <c r="S369" s="38"/>
      <c r="T369" s="38"/>
      <c r="U369" s="38"/>
      <c r="V369" s="38"/>
      <c r="W369" s="38"/>
    </row>
    <row r="370" spans="2:21" ht="15" customHeight="1">
      <c r="B370" s="90"/>
      <c r="C370" s="291"/>
      <c r="D370" s="220"/>
      <c r="E370" s="220"/>
      <c r="F370" s="44">
        <v>2001</v>
      </c>
      <c r="G370" s="44">
        <v>2002</v>
      </c>
      <c r="H370" s="44">
        <v>2003</v>
      </c>
      <c r="I370" s="44">
        <v>2004</v>
      </c>
      <c r="J370" s="44">
        <v>2005</v>
      </c>
      <c r="K370" s="44">
        <v>2006</v>
      </c>
      <c r="L370" s="44">
        <v>2007</v>
      </c>
      <c r="M370" s="44">
        <v>2008</v>
      </c>
      <c r="N370" s="44">
        <v>2009</v>
      </c>
      <c r="O370" s="65">
        <v>2010</v>
      </c>
      <c r="P370" s="463"/>
      <c r="Q370" s="1234"/>
      <c r="R370" s="1234"/>
      <c r="S370" s="471"/>
      <c r="T370" s="468"/>
      <c r="U370" s="160"/>
    </row>
    <row r="371" spans="2:21" ht="15" customHeight="1">
      <c r="B371" s="216"/>
      <c r="C371" s="292"/>
      <c r="D371" s="293"/>
      <c r="E371" s="293"/>
      <c r="F371" s="24"/>
      <c r="G371" s="24"/>
      <c r="H371" s="24"/>
      <c r="I371" s="24"/>
      <c r="J371" s="24"/>
      <c r="K371" s="24"/>
      <c r="L371" s="43"/>
      <c r="M371" s="43"/>
      <c r="N371" s="43"/>
      <c r="O371" s="472"/>
      <c r="P371" s="463"/>
      <c r="Q371" s="1235"/>
      <c r="R371" s="1236"/>
      <c r="S371" s="471"/>
      <c r="T371" s="468"/>
      <c r="U371" s="160"/>
    </row>
    <row r="372" spans="2:19" ht="15" customHeight="1">
      <c r="B372" s="90"/>
      <c r="C372" s="1323" t="s">
        <v>315</v>
      </c>
      <c r="D372" s="1324"/>
      <c r="E372" s="1325"/>
      <c r="F372" s="76">
        <v>22.226149385175063</v>
      </c>
      <c r="G372" s="76">
        <v>29.62412970638277</v>
      </c>
      <c r="H372" s="76">
        <v>31.515347158461417</v>
      </c>
      <c r="I372" s="76">
        <v>31.85568512546759</v>
      </c>
      <c r="J372" s="76">
        <v>32.81236240963362</v>
      </c>
      <c r="K372" s="76">
        <v>33.57240856904175</v>
      </c>
      <c r="L372" s="77">
        <v>35.2</v>
      </c>
      <c r="M372" s="77">
        <v>40.4</v>
      </c>
      <c r="N372" s="77">
        <v>44.2</v>
      </c>
      <c r="O372" s="78">
        <v>48.5</v>
      </c>
      <c r="P372" s="463"/>
      <c r="Q372" s="1237"/>
      <c r="R372" s="1238"/>
      <c r="S372" s="475"/>
    </row>
    <row r="373" spans="2:21" ht="15" customHeight="1">
      <c r="B373" s="216"/>
      <c r="C373" s="675"/>
      <c r="D373" s="676"/>
      <c r="E373" s="676"/>
      <c r="F373" s="24"/>
      <c r="G373" s="24"/>
      <c r="H373" s="24"/>
      <c r="I373" s="24"/>
      <c r="J373" s="24"/>
      <c r="K373" s="24"/>
      <c r="L373" s="476"/>
      <c r="M373" s="476"/>
      <c r="N373" s="476"/>
      <c r="O373" s="477"/>
      <c r="P373" s="463"/>
      <c r="Q373" s="1239"/>
      <c r="R373" s="1240"/>
      <c r="S373" s="471"/>
      <c r="T373" s="468"/>
      <c r="U373" s="160"/>
    </row>
    <row r="374" spans="2:21" ht="15" customHeight="1">
      <c r="B374" s="250"/>
      <c r="C374" s="1220" t="s">
        <v>317</v>
      </c>
      <c r="D374" s="1221"/>
      <c r="E374" s="106"/>
      <c r="F374" s="16">
        <v>22.226149385175063</v>
      </c>
      <c r="G374" s="16">
        <v>24.1</v>
      </c>
      <c r="H374" s="16">
        <v>25.1</v>
      </c>
      <c r="I374" s="16">
        <v>24.9</v>
      </c>
      <c r="J374" s="16">
        <v>25.6</v>
      </c>
      <c r="K374" s="16">
        <v>25.7</v>
      </c>
      <c r="L374" s="36">
        <v>26.6</v>
      </c>
      <c r="M374" s="36">
        <v>26</v>
      </c>
      <c r="N374" s="36">
        <v>25.4</v>
      </c>
      <c r="O374" s="67">
        <v>25.1</v>
      </c>
      <c r="P374" s="463"/>
      <c r="Q374" s="1241"/>
      <c r="R374" s="1242"/>
      <c r="S374" s="475"/>
      <c r="T374" s="160"/>
      <c r="U374" s="160"/>
    </row>
    <row r="375" spans="2:21" ht="15" customHeight="1">
      <c r="B375" s="250"/>
      <c r="C375" s="1220" t="s">
        <v>318</v>
      </c>
      <c r="D375" s="1221"/>
      <c r="E375" s="106"/>
      <c r="F375" s="103" t="s">
        <v>372</v>
      </c>
      <c r="G375" s="16">
        <v>5.52412970638277</v>
      </c>
      <c r="H375" s="16">
        <v>6.4153471584614135</v>
      </c>
      <c r="I375" s="16">
        <v>6.955685125467593</v>
      </c>
      <c r="J375" s="16">
        <v>7.21236240963362</v>
      </c>
      <c r="K375" s="16">
        <v>7.872408569041747</v>
      </c>
      <c r="L375" s="36">
        <v>8.6</v>
      </c>
      <c r="M375" s="36">
        <v>10.4</v>
      </c>
      <c r="N375" s="36">
        <v>11.3</v>
      </c>
      <c r="O375" s="67">
        <v>11.72</v>
      </c>
      <c r="P375" s="463"/>
      <c r="Q375" s="1241"/>
      <c r="R375" s="1242"/>
      <c r="S375" s="475"/>
      <c r="T375" s="160"/>
      <c r="U375" s="160"/>
    </row>
    <row r="376" spans="2:21" ht="15" customHeight="1">
      <c r="B376" s="250"/>
      <c r="C376" s="1257" t="s">
        <v>416</v>
      </c>
      <c r="D376" s="1258"/>
      <c r="E376" s="1259"/>
      <c r="F376" s="103" t="s">
        <v>372</v>
      </c>
      <c r="G376" s="103" t="s">
        <v>372</v>
      </c>
      <c r="H376" s="103" t="s">
        <v>372</v>
      </c>
      <c r="I376" s="103" t="s">
        <v>372</v>
      </c>
      <c r="J376" s="103" t="s">
        <v>372</v>
      </c>
      <c r="K376" s="103" t="s">
        <v>372</v>
      </c>
      <c r="L376" s="36">
        <v>0</v>
      </c>
      <c r="M376" s="36">
        <v>0</v>
      </c>
      <c r="N376" s="36">
        <v>0.5</v>
      </c>
      <c r="O376" s="67">
        <v>2.5</v>
      </c>
      <c r="P376" s="463"/>
      <c r="Q376" s="1241"/>
      <c r="R376" s="1242"/>
      <c r="S376" s="475"/>
      <c r="T376" s="160"/>
      <c r="U376" s="160"/>
    </row>
    <row r="377" spans="2:21" ht="15" customHeight="1">
      <c r="B377" s="250"/>
      <c r="C377" s="1328" t="s">
        <v>415</v>
      </c>
      <c r="D377" s="1329"/>
      <c r="E377" s="1329"/>
      <c r="F377" s="103" t="s">
        <v>372</v>
      </c>
      <c r="G377" s="103" t="s">
        <v>372</v>
      </c>
      <c r="H377" s="103" t="s">
        <v>372</v>
      </c>
      <c r="I377" s="103" t="s">
        <v>372</v>
      </c>
      <c r="J377" s="103" t="s">
        <v>372</v>
      </c>
      <c r="K377" s="103" t="s">
        <v>372</v>
      </c>
      <c r="L377" s="103" t="s">
        <v>372</v>
      </c>
      <c r="M377" s="36">
        <v>3.9</v>
      </c>
      <c r="N377" s="36">
        <v>7</v>
      </c>
      <c r="O377" s="67">
        <v>9.1</v>
      </c>
      <c r="P377" s="463"/>
      <c r="Q377" s="1241"/>
      <c r="R377" s="1242"/>
      <c r="S377" s="475"/>
      <c r="T377" s="160"/>
      <c r="U377" s="160"/>
    </row>
    <row r="378" spans="2:21" ht="15" customHeight="1">
      <c r="B378" s="90"/>
      <c r="C378" s="478"/>
      <c r="D378" s="259"/>
      <c r="E378" s="259"/>
      <c r="F378" s="17"/>
      <c r="G378" s="17"/>
      <c r="H378" s="17"/>
      <c r="I378" s="17"/>
      <c r="J378" s="17"/>
      <c r="K378" s="17"/>
      <c r="L378" s="37"/>
      <c r="M378" s="37"/>
      <c r="N378" s="37"/>
      <c r="O378" s="68"/>
      <c r="P378" s="463"/>
      <c r="Q378" s="463"/>
      <c r="R378" s="463"/>
      <c r="S378" s="160"/>
      <c r="T378" s="160"/>
      <c r="U378" s="160"/>
    </row>
    <row r="379" spans="2:49" ht="15" customHeight="1">
      <c r="B379" s="90"/>
      <c r="C379" s="263"/>
      <c r="D379" s="263"/>
      <c r="E379" s="263"/>
      <c r="F379" s="162"/>
      <c r="G379" s="18"/>
      <c r="H379" s="18"/>
      <c r="I379" s="18"/>
      <c r="J379" s="18"/>
      <c r="K379" s="18"/>
      <c r="L379" s="18"/>
      <c r="N379" s="160"/>
      <c r="O379" s="479"/>
      <c r="P379" s="463"/>
      <c r="Q379" s="463"/>
      <c r="R379" s="463"/>
      <c r="S379" s="165"/>
      <c r="T379" s="162"/>
      <c r="U379" s="162"/>
      <c r="V379" s="162"/>
      <c r="W379" s="162"/>
      <c r="X379" s="162"/>
      <c r="Y379" s="162"/>
      <c r="Z379" s="162"/>
      <c r="AA379" s="162"/>
      <c r="AB379" s="162"/>
      <c r="AC379" s="162"/>
      <c r="AD379" s="162"/>
      <c r="AE379" s="162"/>
      <c r="AF379" s="162"/>
      <c r="AG379" s="162"/>
      <c r="AH379" s="162"/>
      <c r="AI379" s="162"/>
      <c r="AJ379" s="162"/>
      <c r="AK379" s="162"/>
      <c r="AL379" s="162"/>
      <c r="AM379" s="162"/>
      <c r="AN379" s="162"/>
      <c r="AO379" s="162"/>
      <c r="AP379" s="162"/>
      <c r="AQ379" s="162"/>
      <c r="AR379" s="162"/>
      <c r="AS379" s="162"/>
      <c r="AT379" s="162"/>
      <c r="AU379" s="162"/>
      <c r="AV379" s="162"/>
      <c r="AW379" s="162"/>
    </row>
    <row r="380" spans="3:18" ht="15" customHeight="1">
      <c r="C380" s="480" t="s">
        <v>400</v>
      </c>
      <c r="G380" s="481"/>
      <c r="H380" s="481"/>
      <c r="I380" s="481"/>
      <c r="J380" s="481"/>
      <c r="K380" s="481"/>
      <c r="L380" s="481"/>
      <c r="M380" s="481"/>
      <c r="O380" s="463"/>
      <c r="P380" s="463"/>
      <c r="Q380" s="463"/>
      <c r="R380" s="463"/>
    </row>
    <row r="381" spans="3:23" ht="15" customHeight="1">
      <c r="C381" s="425"/>
      <c r="N381" s="467"/>
      <c r="O381" s="468"/>
      <c r="P381" s="38"/>
      <c r="Q381" s="38"/>
      <c r="R381" s="38"/>
      <c r="S381" s="38"/>
      <c r="T381" s="38"/>
      <c r="U381" s="38"/>
      <c r="V381" s="38"/>
      <c r="W381" s="38"/>
    </row>
    <row r="382" spans="3:23" ht="15" customHeight="1">
      <c r="C382" s="425"/>
      <c r="N382" s="468"/>
      <c r="O382" s="468"/>
      <c r="P382" s="38"/>
      <c r="Q382" s="38"/>
      <c r="R382" s="38"/>
      <c r="S382" s="38"/>
      <c r="T382" s="38"/>
      <c r="U382" s="38"/>
      <c r="V382" s="38"/>
      <c r="W382" s="38"/>
    </row>
    <row r="383" spans="3:23" ht="15" customHeight="1">
      <c r="C383" s="425"/>
      <c r="N383" s="468"/>
      <c r="O383" s="468"/>
      <c r="P383" s="38"/>
      <c r="Q383" s="38"/>
      <c r="R383" s="38"/>
      <c r="S383" s="38"/>
      <c r="T383" s="38"/>
      <c r="U383" s="38"/>
      <c r="V383" s="38"/>
      <c r="W383" s="38"/>
    </row>
    <row r="384" spans="2:23" ht="15" customHeight="1">
      <c r="B384" s="271" t="s">
        <v>34</v>
      </c>
      <c r="C384" s="8" t="s">
        <v>319</v>
      </c>
      <c r="D384" s="245"/>
      <c r="E384" s="245"/>
      <c r="F384" s="245"/>
      <c r="G384" s="245"/>
      <c r="H384" s="245"/>
      <c r="I384" s="245"/>
      <c r="J384" s="245"/>
      <c r="N384" s="468"/>
      <c r="O384" s="468"/>
      <c r="P384" s="38"/>
      <c r="Q384" s="38"/>
      <c r="R384" s="38"/>
      <c r="S384" s="38"/>
      <c r="T384" s="38"/>
      <c r="U384" s="38"/>
      <c r="V384" s="38"/>
      <c r="W384" s="38"/>
    </row>
    <row r="385" spans="2:23" s="177" customFormat="1" ht="15" customHeight="1">
      <c r="B385" s="273"/>
      <c r="C385" s="175" t="s">
        <v>303</v>
      </c>
      <c r="D385" s="275"/>
      <c r="E385" s="275"/>
      <c r="F385" s="275"/>
      <c r="G385" s="275"/>
      <c r="H385" s="275"/>
      <c r="I385" s="275"/>
      <c r="J385" s="275"/>
      <c r="N385" s="469"/>
      <c r="O385" s="463"/>
      <c r="P385" s="463"/>
      <c r="Q385" s="463"/>
      <c r="R385" s="463"/>
      <c r="S385" s="86"/>
      <c r="T385" s="86"/>
      <c r="U385" s="86"/>
      <c r="V385" s="86"/>
      <c r="W385" s="86"/>
    </row>
    <row r="386" spans="3:23" ht="15" customHeight="1">
      <c r="C386" s="217"/>
      <c r="D386" s="212"/>
      <c r="E386" s="212"/>
      <c r="F386" s="212"/>
      <c r="G386" s="212"/>
      <c r="H386" s="212"/>
      <c r="I386" s="212"/>
      <c r="J386" s="212"/>
      <c r="N386" s="468"/>
      <c r="O386" s="463"/>
      <c r="P386" s="463"/>
      <c r="Q386" s="463"/>
      <c r="R386" s="463"/>
      <c r="S386" s="38"/>
      <c r="T386" s="38"/>
      <c r="U386" s="38"/>
      <c r="V386" s="38"/>
      <c r="W386" s="38"/>
    </row>
    <row r="387" spans="2:21" ht="15" customHeight="1">
      <c r="B387" s="90"/>
      <c r="C387" s="291"/>
      <c r="D387" s="220"/>
      <c r="E387" s="220"/>
      <c r="F387" s="44">
        <v>2001</v>
      </c>
      <c r="G387" s="44">
        <v>2002</v>
      </c>
      <c r="H387" s="44">
        <v>2003</v>
      </c>
      <c r="I387" s="44">
        <v>2004</v>
      </c>
      <c r="J387" s="44">
        <v>2005</v>
      </c>
      <c r="K387" s="44">
        <v>2006</v>
      </c>
      <c r="L387" s="44">
        <v>2007</v>
      </c>
      <c r="M387" s="44">
        <v>2008</v>
      </c>
      <c r="N387" s="44">
        <v>2009</v>
      </c>
      <c r="O387" s="65">
        <v>2010</v>
      </c>
      <c r="P387" s="463"/>
      <c r="Q387" s="463"/>
      <c r="R387" s="463"/>
      <c r="S387" s="468"/>
      <c r="T387" s="468"/>
      <c r="U387" s="160"/>
    </row>
    <row r="388" spans="3:21" ht="15" customHeight="1">
      <c r="C388" s="292"/>
      <c r="D388" s="293"/>
      <c r="E388" s="293"/>
      <c r="F388" s="24"/>
      <c r="G388" s="24"/>
      <c r="H388" s="24"/>
      <c r="I388" s="24"/>
      <c r="J388" s="24"/>
      <c r="K388" s="24"/>
      <c r="L388" s="43"/>
      <c r="M388" s="43"/>
      <c r="N388" s="43"/>
      <c r="O388" s="472"/>
      <c r="P388" s="463"/>
      <c r="Q388" s="463"/>
      <c r="R388" s="463"/>
      <c r="S388" s="468"/>
      <c r="T388" s="468"/>
      <c r="U388" s="160"/>
    </row>
    <row r="389" spans="2:18" ht="15" customHeight="1">
      <c r="B389" s="90"/>
      <c r="C389" s="1323" t="s">
        <v>315</v>
      </c>
      <c r="D389" s="1324"/>
      <c r="E389" s="1325"/>
      <c r="F389" s="76">
        <v>0</v>
      </c>
      <c r="G389" s="76">
        <v>14.895000847949019</v>
      </c>
      <c r="H389" s="76">
        <v>16.00586557018184</v>
      </c>
      <c r="I389" s="76">
        <v>16.315988168203745</v>
      </c>
      <c r="J389" s="76">
        <v>16.97646418139891</v>
      </c>
      <c r="K389" s="76">
        <v>17.511863041136962</v>
      </c>
      <c r="L389" s="77">
        <v>18.586447470349885</v>
      </c>
      <c r="M389" s="77">
        <v>21.5</v>
      </c>
      <c r="N389" s="77">
        <v>23.8</v>
      </c>
      <c r="O389" s="78">
        <v>25.5</v>
      </c>
      <c r="P389" s="463"/>
      <c r="Q389" s="463"/>
      <c r="R389" s="463"/>
    </row>
    <row r="390" spans="2:21" ht="15" customHeight="1">
      <c r="B390" s="216"/>
      <c r="C390" s="675"/>
      <c r="D390" s="676"/>
      <c r="E390" s="676"/>
      <c r="F390" s="24"/>
      <c r="G390" s="24"/>
      <c r="H390" s="24"/>
      <c r="I390" s="24"/>
      <c r="J390" s="24"/>
      <c r="K390" s="24"/>
      <c r="L390" s="476"/>
      <c r="M390" s="476"/>
      <c r="N390" s="476"/>
      <c r="O390" s="477"/>
      <c r="P390" s="463"/>
      <c r="Q390" s="463"/>
      <c r="R390" s="463"/>
      <c r="S390" s="468"/>
      <c r="T390" s="468"/>
      <c r="U390" s="160"/>
    </row>
    <row r="391" spans="2:21" ht="15" customHeight="1">
      <c r="B391" s="250"/>
      <c r="C391" s="1220" t="s">
        <v>317</v>
      </c>
      <c r="D391" s="1221"/>
      <c r="E391" s="106"/>
      <c r="F391" s="96" t="s">
        <v>372</v>
      </c>
      <c r="G391" s="16">
        <v>12.1181767125808</v>
      </c>
      <c r="H391" s="16">
        <v>12.7459584703502</v>
      </c>
      <c r="I391" s="16">
        <v>12.7517189012898</v>
      </c>
      <c r="J391" s="16">
        <v>13.2441252226198</v>
      </c>
      <c r="K391" s="16">
        <v>13.4024461522422</v>
      </c>
      <c r="L391" s="36">
        <v>14.0240968394384</v>
      </c>
      <c r="M391" s="36">
        <v>13.9</v>
      </c>
      <c r="N391" s="36">
        <v>13.6</v>
      </c>
      <c r="O391" s="67">
        <v>13.5</v>
      </c>
      <c r="P391" s="463"/>
      <c r="Q391" s="463"/>
      <c r="R391" s="463"/>
      <c r="S391" s="160"/>
      <c r="T391" s="160"/>
      <c r="U391" s="160"/>
    </row>
    <row r="392" spans="2:21" ht="15" customHeight="1">
      <c r="B392" s="250"/>
      <c r="C392" s="1257" t="s">
        <v>318</v>
      </c>
      <c r="D392" s="1258"/>
      <c r="E392" s="1259"/>
      <c r="F392" s="96" t="s">
        <v>372</v>
      </c>
      <c r="G392" s="16">
        <v>2.776824135368219</v>
      </c>
      <c r="H392" s="16">
        <v>3.2599070998316417</v>
      </c>
      <c r="I392" s="16">
        <v>3.5642692669139464</v>
      </c>
      <c r="J392" s="16">
        <v>3.7323389587791094</v>
      </c>
      <c r="K392" s="16">
        <v>4.10941688889476</v>
      </c>
      <c r="L392" s="36">
        <v>4.55407190436611</v>
      </c>
      <c r="M392" s="36">
        <v>5.5</v>
      </c>
      <c r="N392" s="36">
        <v>6.1</v>
      </c>
      <c r="O392" s="67">
        <v>6.3</v>
      </c>
      <c r="P392" s="463"/>
      <c r="Q392" s="463"/>
      <c r="R392" s="463"/>
      <c r="S392" s="160"/>
      <c r="T392" s="160"/>
      <c r="U392" s="160"/>
    </row>
    <row r="393" spans="2:21" ht="15" customHeight="1">
      <c r="B393" s="250"/>
      <c r="C393" s="1257" t="s">
        <v>416</v>
      </c>
      <c r="D393" s="1258"/>
      <c r="E393" s="1259"/>
      <c r="F393" s="96" t="s">
        <v>372</v>
      </c>
      <c r="G393" s="96" t="s">
        <v>372</v>
      </c>
      <c r="H393" s="96" t="s">
        <v>372</v>
      </c>
      <c r="I393" s="96" t="s">
        <v>372</v>
      </c>
      <c r="J393" s="96" t="s">
        <v>372</v>
      </c>
      <c r="K393" s="96" t="s">
        <v>372</v>
      </c>
      <c r="L393" s="36">
        <v>0.008278726545374062</v>
      </c>
      <c r="M393" s="36">
        <v>0</v>
      </c>
      <c r="N393" s="36">
        <v>0.3</v>
      </c>
      <c r="O393" s="67">
        <v>1.3</v>
      </c>
      <c r="P393" s="160"/>
      <c r="Q393" s="160"/>
      <c r="R393" s="160"/>
      <c r="S393" s="160"/>
      <c r="T393" s="160"/>
      <c r="U393" s="160"/>
    </row>
    <row r="394" spans="2:21" ht="15" customHeight="1">
      <c r="B394" s="250"/>
      <c r="C394" s="1328" t="s">
        <v>415</v>
      </c>
      <c r="D394" s="1329"/>
      <c r="E394" s="1329"/>
      <c r="F394" s="96" t="s">
        <v>372</v>
      </c>
      <c r="G394" s="96" t="s">
        <v>372</v>
      </c>
      <c r="H394" s="96" t="s">
        <v>372</v>
      </c>
      <c r="I394" s="96" t="s">
        <v>372</v>
      </c>
      <c r="J394" s="96" t="s">
        <v>372</v>
      </c>
      <c r="K394" s="96" t="s">
        <v>372</v>
      </c>
      <c r="L394" s="96" t="s">
        <v>372</v>
      </c>
      <c r="M394" s="36">
        <v>2.1</v>
      </c>
      <c r="N394" s="36">
        <v>3.8</v>
      </c>
      <c r="O394" s="67">
        <v>4.9</v>
      </c>
      <c r="P394" s="160"/>
      <c r="Q394" s="160"/>
      <c r="R394" s="160"/>
      <c r="S394" s="160"/>
      <c r="T394" s="160"/>
      <c r="U394" s="160"/>
    </row>
    <row r="395" spans="2:21" ht="15" customHeight="1">
      <c r="B395" s="90"/>
      <c r="C395" s="478"/>
      <c r="D395" s="259"/>
      <c r="E395" s="259"/>
      <c r="F395" s="17"/>
      <c r="G395" s="17"/>
      <c r="H395" s="17"/>
      <c r="I395" s="17"/>
      <c r="J395" s="17"/>
      <c r="K395" s="17"/>
      <c r="L395" s="37"/>
      <c r="M395" s="37"/>
      <c r="N395" s="37"/>
      <c r="O395" s="68"/>
      <c r="P395" s="160"/>
      <c r="Q395" s="160"/>
      <c r="R395" s="160"/>
      <c r="S395" s="160"/>
      <c r="T395" s="160"/>
      <c r="U395" s="160"/>
    </row>
    <row r="396" spans="2:49" ht="15" customHeight="1">
      <c r="B396" s="90"/>
      <c r="C396" s="263"/>
      <c r="D396" s="263"/>
      <c r="E396" s="263"/>
      <c r="F396" s="162"/>
      <c r="G396" s="18"/>
      <c r="H396" s="18"/>
      <c r="I396" s="18"/>
      <c r="J396" s="18"/>
      <c r="K396" s="18"/>
      <c r="L396" s="18"/>
      <c r="N396" s="160"/>
      <c r="S396" s="162"/>
      <c r="T396" s="162"/>
      <c r="U396" s="162"/>
      <c r="V396" s="162"/>
      <c r="W396" s="162"/>
      <c r="X396" s="162"/>
      <c r="Y396" s="162"/>
      <c r="Z396" s="162"/>
      <c r="AA396" s="162"/>
      <c r="AB396" s="162"/>
      <c r="AC396" s="162"/>
      <c r="AD396" s="162"/>
      <c r="AE396" s="162"/>
      <c r="AF396" s="162"/>
      <c r="AG396" s="162"/>
      <c r="AH396" s="162"/>
      <c r="AI396" s="162"/>
      <c r="AJ396" s="162"/>
      <c r="AK396" s="162"/>
      <c r="AL396" s="162"/>
      <c r="AM396" s="162"/>
      <c r="AN396" s="162"/>
      <c r="AO396" s="162"/>
      <c r="AP396" s="162"/>
      <c r="AQ396" s="162"/>
      <c r="AR396" s="162"/>
      <c r="AS396" s="162"/>
      <c r="AT396" s="162"/>
      <c r="AU396" s="162"/>
      <c r="AV396" s="162"/>
      <c r="AW396" s="162"/>
    </row>
    <row r="397" spans="3:13" ht="15" customHeight="1">
      <c r="C397" s="480" t="s">
        <v>400</v>
      </c>
      <c r="G397" s="481"/>
      <c r="H397" s="481"/>
      <c r="I397" s="481"/>
      <c r="J397" s="481"/>
      <c r="K397" s="481"/>
      <c r="L397" s="481"/>
      <c r="M397" s="481"/>
    </row>
    <row r="398" spans="3:13" ht="15" customHeight="1">
      <c r="C398" s="480"/>
      <c r="G398" s="481"/>
      <c r="H398" s="481"/>
      <c r="I398" s="481"/>
      <c r="J398" s="481"/>
      <c r="K398" s="481"/>
      <c r="L398" s="481"/>
      <c r="M398" s="481"/>
    </row>
    <row r="399" spans="3:13" ht="15" customHeight="1">
      <c r="C399" s="480"/>
      <c r="G399" s="481"/>
      <c r="H399" s="481"/>
      <c r="I399" s="481"/>
      <c r="J399" s="481"/>
      <c r="K399" s="481"/>
      <c r="L399" s="481"/>
      <c r="M399" s="481"/>
    </row>
    <row r="400" spans="2:49" s="197" customFormat="1" ht="15" customHeight="1">
      <c r="B400" s="91"/>
      <c r="C400" s="269"/>
      <c r="D400" s="73"/>
      <c r="E400" s="73"/>
      <c r="F400" s="52"/>
      <c r="G400" s="52"/>
      <c r="H400" s="52"/>
      <c r="I400" s="52"/>
      <c r="J400" s="52"/>
      <c r="K400" s="52"/>
      <c r="L400" s="52"/>
      <c r="M400" s="52"/>
      <c r="O400" s="73"/>
      <c r="P400" s="73"/>
      <c r="Q400" s="73"/>
      <c r="R400" s="73"/>
      <c r="S400" s="73"/>
      <c r="T400" s="73"/>
      <c r="U400" s="73"/>
      <c r="V400" s="73"/>
      <c r="W400" s="73"/>
      <c r="X400" s="73"/>
      <c r="Y400" s="73"/>
      <c r="Z400" s="73"/>
      <c r="AA400" s="73"/>
      <c r="AB400" s="73"/>
      <c r="AC400" s="73"/>
      <c r="AD400" s="73"/>
      <c r="AE400" s="73"/>
      <c r="AF400" s="73"/>
      <c r="AG400" s="73"/>
      <c r="AH400" s="73"/>
      <c r="AI400" s="73"/>
      <c r="AJ400" s="73"/>
      <c r="AK400" s="73"/>
      <c r="AL400" s="73"/>
      <c r="AM400" s="73"/>
      <c r="AN400" s="73"/>
      <c r="AO400" s="73"/>
      <c r="AP400" s="73"/>
      <c r="AQ400" s="73"/>
      <c r="AR400" s="73"/>
      <c r="AS400" s="73"/>
      <c r="AT400" s="73"/>
      <c r="AU400" s="73"/>
      <c r="AV400" s="73"/>
      <c r="AW400" s="73"/>
    </row>
    <row r="401" spans="2:12" s="306" customFormat="1" ht="15" customHeight="1">
      <c r="B401" s="170" t="s">
        <v>368</v>
      </c>
      <c r="C401" s="207" t="s">
        <v>41</v>
      </c>
      <c r="D401" s="482"/>
      <c r="E401" s="482"/>
      <c r="F401" s="482"/>
      <c r="G401" s="482"/>
      <c r="H401" s="482"/>
      <c r="I401" s="482"/>
      <c r="J401" s="482"/>
      <c r="K401" s="482"/>
      <c r="L401" s="482"/>
    </row>
    <row r="402" s="74" customFormat="1" ht="15" customHeight="1">
      <c r="B402" s="267"/>
    </row>
    <row r="403" spans="2:11" s="306" customFormat="1" ht="15" customHeight="1">
      <c r="B403" s="170" t="s">
        <v>53</v>
      </c>
      <c r="C403" s="207" t="s">
        <v>38</v>
      </c>
      <c r="D403" s="208"/>
      <c r="E403" s="208"/>
      <c r="F403" s="208"/>
      <c r="G403" s="208"/>
      <c r="H403" s="379"/>
      <c r="I403" s="379"/>
      <c r="J403" s="379"/>
      <c r="K403" s="379"/>
    </row>
    <row r="404" s="74" customFormat="1" ht="15" customHeight="1">
      <c r="B404" s="267"/>
    </row>
    <row r="405" spans="2:14" s="74" customFormat="1" ht="15" customHeight="1">
      <c r="B405" s="169" t="s">
        <v>35</v>
      </c>
      <c r="C405" s="2" t="s">
        <v>14</v>
      </c>
      <c r="J405" s="463"/>
      <c r="K405" s="463"/>
      <c r="L405" s="463"/>
      <c r="M405" s="463"/>
      <c r="N405" s="463"/>
    </row>
    <row r="406" spans="3:14" s="177" customFormat="1" ht="15" customHeight="1">
      <c r="C406" s="151" t="s">
        <v>300</v>
      </c>
      <c r="J406" s="463"/>
      <c r="K406" s="463"/>
      <c r="L406" s="463"/>
      <c r="M406" s="463"/>
      <c r="N406" s="463"/>
    </row>
    <row r="407" spans="2:14" s="74" customFormat="1" ht="15" customHeight="1">
      <c r="B407" s="267"/>
      <c r="J407" s="483"/>
      <c r="K407" s="483"/>
      <c r="L407" s="483"/>
      <c r="M407" s="483"/>
      <c r="N407" s="483"/>
    </row>
    <row r="408" spans="2:15" s="74" customFormat="1" ht="15" customHeight="1">
      <c r="B408" s="267"/>
      <c r="C408" s="291"/>
      <c r="D408" s="221"/>
      <c r="E408" s="221"/>
      <c r="F408" s="44">
        <v>2001</v>
      </c>
      <c r="G408" s="44">
        <v>2002</v>
      </c>
      <c r="H408" s="44">
        <v>2003</v>
      </c>
      <c r="I408" s="484">
        <v>2004</v>
      </c>
      <c r="J408" s="484">
        <v>2005</v>
      </c>
      <c r="K408" s="484">
        <v>2006</v>
      </c>
      <c r="L408" s="44">
        <v>2007</v>
      </c>
      <c r="M408" s="44">
        <v>2008</v>
      </c>
      <c r="N408" s="44">
        <v>2009</v>
      </c>
      <c r="O408" s="65">
        <v>2010</v>
      </c>
    </row>
    <row r="409" spans="2:15" s="74" customFormat="1" ht="15" customHeight="1">
      <c r="B409" s="267"/>
      <c r="C409" s="454"/>
      <c r="D409" s="485"/>
      <c r="E409" s="485"/>
      <c r="F409" s="182"/>
      <c r="G409" s="182"/>
      <c r="H409" s="182"/>
      <c r="I409" s="486"/>
      <c r="J409" s="182"/>
      <c r="K409" s="182"/>
      <c r="L409" s="366"/>
      <c r="M409" s="228"/>
      <c r="N409" s="228"/>
      <c r="O409" s="487"/>
    </row>
    <row r="410" spans="2:15" s="74" customFormat="1" ht="15" customHeight="1">
      <c r="B410" s="267"/>
      <c r="C410" s="652" t="s">
        <v>105</v>
      </c>
      <c r="D410" s="190"/>
      <c r="E410" s="190"/>
      <c r="F410" s="191">
        <v>51</v>
      </c>
      <c r="G410" s="191">
        <v>57</v>
      </c>
      <c r="H410" s="191">
        <v>52</v>
      </c>
      <c r="I410" s="191">
        <v>39</v>
      </c>
      <c r="J410" s="191">
        <v>39</v>
      </c>
      <c r="K410" s="191">
        <v>38</v>
      </c>
      <c r="L410" s="488">
        <v>42</v>
      </c>
      <c r="M410" s="489">
        <v>54</v>
      </c>
      <c r="N410" s="489">
        <v>50</v>
      </c>
      <c r="O410" s="193">
        <v>51</v>
      </c>
    </row>
    <row r="411" spans="2:15" s="197" customFormat="1" ht="15" customHeight="1">
      <c r="B411" s="333"/>
      <c r="C411" s="652" t="s">
        <v>106</v>
      </c>
      <c r="D411" s="190"/>
      <c r="E411" s="190"/>
      <c r="F411" s="191">
        <v>30</v>
      </c>
      <c r="G411" s="191">
        <v>32</v>
      </c>
      <c r="H411" s="191">
        <v>25</v>
      </c>
      <c r="I411" s="191">
        <v>30</v>
      </c>
      <c r="J411" s="191">
        <v>30</v>
      </c>
      <c r="K411" s="191">
        <v>28</v>
      </c>
      <c r="L411" s="488">
        <v>34</v>
      </c>
      <c r="M411" s="489">
        <v>37</v>
      </c>
      <c r="N411" s="489">
        <v>35</v>
      </c>
      <c r="O411" s="193">
        <v>35</v>
      </c>
    </row>
    <row r="412" spans="2:15" s="74" customFormat="1" ht="15" customHeight="1">
      <c r="B412" s="267"/>
      <c r="C412" s="490"/>
      <c r="D412" s="491"/>
      <c r="E412" s="491"/>
      <c r="F412" s="201"/>
      <c r="G412" s="201"/>
      <c r="H412" s="201"/>
      <c r="I412" s="201"/>
      <c r="J412" s="201"/>
      <c r="K412" s="201"/>
      <c r="L412" s="492"/>
      <c r="M412" s="493"/>
      <c r="N412" s="493"/>
      <c r="O412" s="203"/>
    </row>
    <row r="413" spans="2:14" s="74" customFormat="1" ht="15" customHeight="1">
      <c r="B413" s="267"/>
      <c r="C413" s="263"/>
      <c r="D413" s="263"/>
      <c r="E413" s="263"/>
      <c r="F413" s="263"/>
      <c r="G413" s="182"/>
      <c r="H413" s="182"/>
      <c r="I413" s="182"/>
      <c r="J413" s="182"/>
      <c r="K413" s="182"/>
      <c r="L413" s="182"/>
      <c r="M413" s="204"/>
      <c r="N413" s="204"/>
    </row>
    <row r="414" spans="2:15" s="74" customFormat="1" ht="15" customHeight="1">
      <c r="B414" s="267"/>
      <c r="C414" s="480" t="s">
        <v>401</v>
      </c>
      <c r="F414" s="52"/>
      <c r="G414" s="52"/>
      <c r="H414" s="52"/>
      <c r="I414" s="52"/>
      <c r="J414" s="52"/>
      <c r="K414" s="52"/>
      <c r="L414" s="52"/>
      <c r="M414" s="52"/>
      <c r="N414" s="52"/>
      <c r="O414" s="52"/>
    </row>
    <row r="415" spans="2:15" s="74" customFormat="1" ht="15" customHeight="1">
      <c r="B415" s="267"/>
      <c r="C415" s="269"/>
      <c r="F415" s="52"/>
      <c r="G415" s="52"/>
      <c r="H415" s="52"/>
      <c r="I415" s="52"/>
      <c r="J415" s="52"/>
      <c r="K415" s="52"/>
      <c r="L415" s="52"/>
      <c r="M415" s="52"/>
      <c r="N415" s="52"/>
      <c r="O415" s="52"/>
    </row>
    <row r="416" spans="2:13" s="74" customFormat="1" ht="15" customHeight="1">
      <c r="B416" s="267"/>
      <c r="C416" s="269"/>
      <c r="F416" s="172"/>
      <c r="G416" s="172"/>
      <c r="H416" s="172"/>
      <c r="I416" s="172"/>
      <c r="J416" s="172"/>
      <c r="K416" s="172"/>
      <c r="L416" s="172"/>
      <c r="M416" s="172"/>
    </row>
    <row r="417" spans="3:13" ht="15" customHeight="1">
      <c r="C417" s="269"/>
      <c r="F417" s="38"/>
      <c r="G417" s="38"/>
      <c r="H417" s="38"/>
      <c r="I417" s="38"/>
      <c r="J417" s="38"/>
      <c r="K417" s="38"/>
      <c r="L417" s="38"/>
      <c r="M417" s="38"/>
    </row>
    <row r="418" spans="2:14" ht="15" customHeight="1">
      <c r="B418" s="170" t="s">
        <v>54</v>
      </c>
      <c r="C418" s="207" t="s">
        <v>37</v>
      </c>
      <c r="D418" s="208"/>
      <c r="E418" s="208"/>
      <c r="F418" s="494"/>
      <c r="G418" s="494"/>
      <c r="H418" s="495"/>
      <c r="I418" s="495"/>
      <c r="J418" s="495"/>
      <c r="K418" s="495"/>
      <c r="L418" s="495"/>
      <c r="M418" s="268"/>
      <c r="N418" s="52"/>
    </row>
    <row r="419" ht="15" customHeight="1">
      <c r="N419" s="52"/>
    </row>
    <row r="420" spans="2:18" ht="15" customHeight="1">
      <c r="B420" s="271" t="s">
        <v>42</v>
      </c>
      <c r="C420" s="8" t="s">
        <v>261</v>
      </c>
      <c r="D420" s="245"/>
      <c r="E420" s="245"/>
      <c r="F420" s="245"/>
      <c r="G420" s="245"/>
      <c r="H420" s="245"/>
      <c r="I420" s="245"/>
      <c r="J420" s="245"/>
      <c r="K420" s="245"/>
      <c r="L420" s="463"/>
      <c r="M420" s="463"/>
      <c r="N420" s="463"/>
      <c r="O420" s="463"/>
      <c r="P420" s="463"/>
      <c r="Q420" s="496"/>
      <c r="R420" s="497"/>
    </row>
    <row r="421" spans="2:49" s="177" customFormat="1" ht="15" customHeight="1">
      <c r="B421" s="273"/>
      <c r="C421" s="151" t="s">
        <v>309</v>
      </c>
      <c r="D421" s="275"/>
      <c r="E421" s="275"/>
      <c r="F421" s="275"/>
      <c r="G421" s="275"/>
      <c r="H421" s="275"/>
      <c r="I421" s="275"/>
      <c r="J421" s="275"/>
      <c r="K421" s="275"/>
      <c r="L421" s="463"/>
      <c r="M421" s="463"/>
      <c r="N421" s="463"/>
      <c r="O421" s="463"/>
      <c r="P421" s="463"/>
      <c r="Q421" s="498"/>
      <c r="R421" s="498"/>
      <c r="S421" s="274"/>
      <c r="T421" s="274"/>
      <c r="U421" s="274"/>
      <c r="V421" s="274"/>
      <c r="W421" s="274"/>
      <c r="X421" s="274"/>
      <c r="Y421" s="274"/>
      <c r="Z421" s="274"/>
      <c r="AA421" s="274"/>
      <c r="AB421" s="274"/>
      <c r="AC421" s="274"/>
      <c r="AD421" s="274"/>
      <c r="AE421" s="274"/>
      <c r="AF421" s="274"/>
      <c r="AG421" s="274"/>
      <c r="AH421" s="274"/>
      <c r="AI421" s="274"/>
      <c r="AJ421" s="274"/>
      <c r="AK421" s="274"/>
      <c r="AL421" s="274"/>
      <c r="AM421" s="274"/>
      <c r="AN421" s="274"/>
      <c r="AO421" s="274"/>
      <c r="AP421" s="274"/>
      <c r="AQ421" s="274"/>
      <c r="AR421" s="274"/>
      <c r="AS421" s="274"/>
      <c r="AT421" s="274"/>
      <c r="AU421" s="274"/>
      <c r="AV421" s="274"/>
      <c r="AW421" s="274"/>
    </row>
    <row r="422" spans="2:49" s="268" customFormat="1" ht="15" customHeight="1">
      <c r="B422" s="90"/>
      <c r="C422" s="441"/>
      <c r="D422" s="245"/>
      <c r="E422" s="245"/>
      <c r="F422" s="245"/>
      <c r="G422" s="245"/>
      <c r="H422" s="245"/>
      <c r="I422" s="245"/>
      <c r="J422" s="245"/>
      <c r="K422" s="245"/>
      <c r="L422" s="463"/>
      <c r="M422" s="463"/>
      <c r="N422" s="463"/>
      <c r="O422" s="463"/>
      <c r="P422" s="463"/>
      <c r="Q422" s="497"/>
      <c r="R422" s="497"/>
      <c r="S422" s="73"/>
      <c r="T422" s="73"/>
      <c r="U422" s="73"/>
      <c r="V422" s="73"/>
      <c r="W422" s="73"/>
      <c r="X422" s="73"/>
      <c r="Y422" s="73"/>
      <c r="Z422" s="73"/>
      <c r="AA422" s="73"/>
      <c r="AB422" s="73"/>
      <c r="AC422" s="73"/>
      <c r="AD422" s="73"/>
      <c r="AE422" s="73"/>
      <c r="AF422" s="73"/>
      <c r="AG422" s="73"/>
      <c r="AH422" s="73"/>
      <c r="AI422" s="73"/>
      <c r="AJ422" s="73"/>
      <c r="AK422" s="73"/>
      <c r="AL422" s="73"/>
      <c r="AM422" s="73"/>
      <c r="AN422" s="73"/>
      <c r="AO422" s="73"/>
      <c r="AP422" s="73"/>
      <c r="AQ422" s="73"/>
      <c r="AR422" s="73"/>
      <c r="AS422" s="73"/>
      <c r="AT422" s="73"/>
      <c r="AU422" s="73"/>
      <c r="AV422" s="73"/>
      <c r="AW422" s="73"/>
    </row>
    <row r="423" spans="2:20" ht="15" customHeight="1">
      <c r="B423" s="290"/>
      <c r="C423" s="79"/>
      <c r="D423" s="80"/>
      <c r="E423" s="81"/>
      <c r="F423" s="499">
        <v>2001</v>
      </c>
      <c r="G423" s="499">
        <v>2002</v>
      </c>
      <c r="H423" s="499">
        <v>2003</v>
      </c>
      <c r="I423" s="500">
        <v>2004</v>
      </c>
      <c r="J423" s="500">
        <v>2005</v>
      </c>
      <c r="K423" s="500">
        <v>2006</v>
      </c>
      <c r="L423" s="44">
        <v>2007</v>
      </c>
      <c r="M423" s="44">
        <v>2008</v>
      </c>
      <c r="N423" s="44">
        <v>2009</v>
      </c>
      <c r="O423" s="65">
        <v>2010</v>
      </c>
      <c r="P423" s="218"/>
      <c r="Q423" s="470"/>
      <c r="R423" s="470"/>
      <c r="S423" s="218"/>
      <c r="T423" s="218"/>
    </row>
    <row r="424" spans="2:20" ht="15" customHeight="1">
      <c r="B424" s="290"/>
      <c r="C424" s="501"/>
      <c r="D424" s="502"/>
      <c r="E424" s="502"/>
      <c r="F424" s="503"/>
      <c r="G424" s="503"/>
      <c r="H424" s="503"/>
      <c r="I424" s="503"/>
      <c r="J424" s="503"/>
      <c r="K424" s="503"/>
      <c r="L424" s="504"/>
      <c r="M424" s="504"/>
      <c r="N424" s="504"/>
      <c r="O424" s="505"/>
      <c r="P424" s="218"/>
      <c r="Q424" s="506"/>
      <c r="R424" s="506"/>
      <c r="S424" s="218"/>
      <c r="T424" s="218"/>
    </row>
    <row r="425" spans="2:20" ht="15" customHeight="1">
      <c r="B425" s="290"/>
      <c r="C425" s="1323" t="s">
        <v>18</v>
      </c>
      <c r="D425" s="1324"/>
      <c r="E425" s="1325"/>
      <c r="F425" s="76">
        <v>466.813</v>
      </c>
      <c r="G425" s="76">
        <v>664.678</v>
      </c>
      <c r="H425" s="76">
        <v>903.948</v>
      </c>
      <c r="I425" s="76">
        <v>1223.566</v>
      </c>
      <c r="J425" s="76">
        <v>1436.486</v>
      </c>
      <c r="K425" s="76">
        <v>1580.05</v>
      </c>
      <c r="L425" s="77">
        <v>1611.695</v>
      </c>
      <c r="M425" s="77">
        <v>1676.402</v>
      </c>
      <c r="N425" s="77">
        <v>1898.008</v>
      </c>
      <c r="O425" s="78">
        <v>2104.334</v>
      </c>
      <c r="P425" s="507"/>
      <c r="Q425" s="130"/>
      <c r="R425" s="130"/>
      <c r="S425" s="218"/>
      <c r="T425" s="218"/>
    </row>
    <row r="426" spans="2:20" ht="15" customHeight="1">
      <c r="B426" s="333"/>
      <c r="C426" s="683" t="s">
        <v>7</v>
      </c>
      <c r="D426" s="678"/>
      <c r="E426" s="678"/>
      <c r="F426" s="508" t="s">
        <v>9</v>
      </c>
      <c r="G426" s="508" t="s">
        <v>9</v>
      </c>
      <c r="H426" s="508" t="s">
        <v>9</v>
      </c>
      <c r="I426" s="508">
        <v>1066.022</v>
      </c>
      <c r="J426" s="508">
        <v>1222.205</v>
      </c>
      <c r="K426" s="509">
        <v>1326.637</v>
      </c>
      <c r="L426" s="509">
        <v>1355.483</v>
      </c>
      <c r="M426" s="509" t="s">
        <v>9</v>
      </c>
      <c r="N426" s="509" t="s">
        <v>9</v>
      </c>
      <c r="O426" s="510" t="s">
        <v>9</v>
      </c>
      <c r="P426" s="507"/>
      <c r="Q426" s="511"/>
      <c r="R426" s="511"/>
      <c r="S426" s="218"/>
      <c r="T426" s="218"/>
    </row>
    <row r="427" spans="2:20" ht="15" customHeight="1">
      <c r="B427" s="290"/>
      <c r="C427" s="683" t="s">
        <v>8</v>
      </c>
      <c r="D427" s="678"/>
      <c r="E427" s="678"/>
      <c r="F427" s="508" t="s">
        <v>9</v>
      </c>
      <c r="G427" s="508" t="s">
        <v>9</v>
      </c>
      <c r="H427" s="508" t="s">
        <v>9</v>
      </c>
      <c r="I427" s="508">
        <v>157.544</v>
      </c>
      <c r="J427" s="508">
        <v>214.281</v>
      </c>
      <c r="K427" s="509">
        <v>253.413</v>
      </c>
      <c r="L427" s="509">
        <v>256.213</v>
      </c>
      <c r="M427" s="509" t="s">
        <v>9</v>
      </c>
      <c r="N427" s="509" t="s">
        <v>9</v>
      </c>
      <c r="O427" s="510" t="s">
        <v>9</v>
      </c>
      <c r="P427" s="507"/>
      <c r="Q427" s="511"/>
      <c r="R427" s="511"/>
      <c r="S427" s="218"/>
      <c r="T427" s="218"/>
    </row>
    <row r="428" spans="2:22" ht="15" customHeight="1">
      <c r="B428" s="290"/>
      <c r="C428" s="677"/>
      <c r="D428" s="678"/>
      <c r="E428" s="678"/>
      <c r="F428" s="503"/>
      <c r="G428" s="503"/>
      <c r="H428" s="503"/>
      <c r="I428" s="503"/>
      <c r="J428" s="503"/>
      <c r="K428" s="503"/>
      <c r="L428" s="512"/>
      <c r="M428" s="512"/>
      <c r="N428" s="512"/>
      <c r="O428" s="513"/>
      <c r="P428" s="507"/>
      <c r="Q428" s="514"/>
      <c r="R428" s="514"/>
      <c r="S428" s="218"/>
      <c r="T428" s="218"/>
      <c r="U428" s="515"/>
      <c r="V428" s="515"/>
    </row>
    <row r="429" spans="2:49" ht="15" customHeight="1">
      <c r="B429" s="290"/>
      <c r="C429" s="679" t="s">
        <v>45</v>
      </c>
      <c r="D429" s="678"/>
      <c r="E429" s="678"/>
      <c r="F429" s="516">
        <v>2.886</v>
      </c>
      <c r="G429" s="516">
        <v>52.005</v>
      </c>
      <c r="H429" s="516">
        <v>184.344</v>
      </c>
      <c r="I429" s="516">
        <v>410.877</v>
      </c>
      <c r="J429" s="516">
        <v>672.8</v>
      </c>
      <c r="K429" s="516">
        <v>881.512</v>
      </c>
      <c r="L429" s="516">
        <v>891.939</v>
      </c>
      <c r="M429" s="516">
        <v>947.165</v>
      </c>
      <c r="N429" s="516">
        <v>1059.817</v>
      </c>
      <c r="O429" s="517">
        <v>1069.489</v>
      </c>
      <c r="P429" s="463"/>
      <c r="Q429" s="518"/>
      <c r="R429" s="518"/>
      <c r="S429" s="218"/>
      <c r="T429" s="218"/>
      <c r="U429" s="515"/>
      <c r="V429" s="515"/>
      <c r="W429" s="197"/>
      <c r="X429" s="197"/>
      <c r="Y429" s="197"/>
      <c r="Z429" s="197"/>
      <c r="AA429" s="197"/>
      <c r="AB429" s="197"/>
      <c r="AC429" s="197"/>
      <c r="AD429" s="197"/>
      <c r="AE429" s="197"/>
      <c r="AF429" s="197"/>
      <c r="AG429" s="197"/>
      <c r="AH429" s="197"/>
      <c r="AI429" s="197"/>
      <c r="AJ429" s="197"/>
      <c r="AK429" s="197"/>
      <c r="AL429" s="197"/>
      <c r="AM429" s="197"/>
      <c r="AN429" s="197"/>
      <c r="AO429" s="197"/>
      <c r="AP429" s="197"/>
      <c r="AQ429" s="197"/>
      <c r="AR429" s="197"/>
      <c r="AS429" s="197"/>
      <c r="AT429" s="197"/>
      <c r="AU429" s="197"/>
      <c r="AV429" s="197"/>
      <c r="AW429" s="197"/>
    </row>
    <row r="430" spans="2:49" s="197" customFormat="1" ht="15" customHeight="1">
      <c r="B430" s="333"/>
      <c r="C430" s="683" t="s">
        <v>7</v>
      </c>
      <c r="D430" s="678"/>
      <c r="E430" s="678"/>
      <c r="F430" s="508" t="s">
        <v>9</v>
      </c>
      <c r="G430" s="508" t="s">
        <v>9</v>
      </c>
      <c r="H430" s="508" t="s">
        <v>9</v>
      </c>
      <c r="I430" s="508">
        <v>299.432</v>
      </c>
      <c r="J430" s="508">
        <v>502.075</v>
      </c>
      <c r="K430" s="519">
        <v>673.729</v>
      </c>
      <c r="L430" s="520">
        <v>678.641</v>
      </c>
      <c r="M430" s="520">
        <v>766.758</v>
      </c>
      <c r="N430" s="520">
        <v>857.434</v>
      </c>
      <c r="O430" s="521">
        <v>861.147</v>
      </c>
      <c r="P430" s="218"/>
      <c r="Q430" s="511"/>
      <c r="R430" s="522"/>
      <c r="S430" s="218"/>
      <c r="T430" s="218"/>
      <c r="U430" s="218"/>
      <c r="V430" s="218"/>
      <c r="W430" s="73"/>
      <c r="X430" s="73"/>
      <c r="Y430" s="73"/>
      <c r="Z430" s="73"/>
      <c r="AA430" s="73"/>
      <c r="AB430" s="73"/>
      <c r="AC430" s="73"/>
      <c r="AD430" s="73"/>
      <c r="AE430" s="73"/>
      <c r="AF430" s="73"/>
      <c r="AG430" s="73"/>
      <c r="AH430" s="73"/>
      <c r="AI430" s="73"/>
      <c r="AJ430" s="73"/>
      <c r="AK430" s="73"/>
      <c r="AL430" s="73"/>
      <c r="AM430" s="73"/>
      <c r="AN430" s="73"/>
      <c r="AO430" s="73"/>
      <c r="AP430" s="73"/>
      <c r="AQ430" s="73"/>
      <c r="AR430" s="73"/>
      <c r="AS430" s="73"/>
      <c r="AT430" s="73"/>
      <c r="AU430" s="73"/>
      <c r="AV430" s="73"/>
      <c r="AW430" s="73"/>
    </row>
    <row r="431" spans="2:22" ht="15" customHeight="1">
      <c r="B431" s="290"/>
      <c r="C431" s="683" t="s">
        <v>8</v>
      </c>
      <c r="D431" s="678"/>
      <c r="E431" s="678"/>
      <c r="F431" s="508" t="s">
        <v>9</v>
      </c>
      <c r="G431" s="508" t="s">
        <v>9</v>
      </c>
      <c r="H431" s="508" t="s">
        <v>9</v>
      </c>
      <c r="I431" s="508">
        <v>111.445</v>
      </c>
      <c r="J431" s="508">
        <v>170.725</v>
      </c>
      <c r="K431" s="519">
        <v>207.782</v>
      </c>
      <c r="L431" s="520">
        <v>213.299</v>
      </c>
      <c r="M431" s="520">
        <v>180.407</v>
      </c>
      <c r="N431" s="520">
        <v>202.383</v>
      </c>
      <c r="O431" s="521">
        <v>208.342</v>
      </c>
      <c r="P431" s="218"/>
      <c r="Q431" s="511"/>
      <c r="R431" s="522"/>
      <c r="S431" s="218"/>
      <c r="T431" s="218"/>
      <c r="U431" s="515"/>
      <c r="V431" s="515"/>
    </row>
    <row r="432" spans="2:22" ht="15" customHeight="1">
      <c r="B432" s="290"/>
      <c r="C432" s="677"/>
      <c r="D432" s="678"/>
      <c r="E432" s="678"/>
      <c r="F432" s="503"/>
      <c r="G432" s="503"/>
      <c r="H432" s="503"/>
      <c r="I432" s="503"/>
      <c r="J432" s="503"/>
      <c r="K432" s="523"/>
      <c r="L432" s="524"/>
      <c r="M432" s="524"/>
      <c r="N432" s="524"/>
      <c r="O432" s="525"/>
      <c r="P432" s="218"/>
      <c r="Q432" s="514"/>
      <c r="R432" s="526"/>
      <c r="S432" s="218"/>
      <c r="T432" s="218"/>
      <c r="U432" s="515"/>
      <c r="V432" s="515"/>
    </row>
    <row r="433" spans="2:49" ht="15" customHeight="1">
      <c r="B433" s="290"/>
      <c r="C433" s="679" t="s">
        <v>104</v>
      </c>
      <c r="D433" s="678"/>
      <c r="E433" s="678"/>
      <c r="F433" s="516">
        <v>93.721</v>
      </c>
      <c r="G433" s="516">
        <v>205.288</v>
      </c>
      <c r="H433" s="516">
        <v>314.479</v>
      </c>
      <c r="I433" s="516">
        <v>414.916</v>
      </c>
      <c r="J433" s="516">
        <v>489.892</v>
      </c>
      <c r="K433" s="516">
        <v>537.552</v>
      </c>
      <c r="L433" s="516">
        <v>605.799</v>
      </c>
      <c r="M433" s="516">
        <v>662.724</v>
      </c>
      <c r="N433" s="516">
        <v>750.3</v>
      </c>
      <c r="O433" s="517">
        <v>852.302</v>
      </c>
      <c r="P433" s="218"/>
      <c r="Q433" s="518"/>
      <c r="R433" s="518"/>
      <c r="S433" s="218"/>
      <c r="T433" s="218"/>
      <c r="U433" s="218"/>
      <c r="V433" s="218"/>
      <c r="W433" s="197"/>
      <c r="X433" s="197"/>
      <c r="Y433" s="197"/>
      <c r="Z433" s="197"/>
      <c r="AA433" s="197"/>
      <c r="AB433" s="197"/>
      <c r="AC433" s="197"/>
      <c r="AD433" s="197"/>
      <c r="AE433" s="197"/>
      <c r="AF433" s="197"/>
      <c r="AG433" s="197"/>
      <c r="AH433" s="197"/>
      <c r="AI433" s="197"/>
      <c r="AJ433" s="197"/>
      <c r="AK433" s="197"/>
      <c r="AL433" s="197"/>
      <c r="AM433" s="197"/>
      <c r="AN433" s="197"/>
      <c r="AO433" s="197"/>
      <c r="AP433" s="197"/>
      <c r="AQ433" s="197"/>
      <c r="AR433" s="197"/>
      <c r="AS433" s="197"/>
      <c r="AT433" s="197"/>
      <c r="AU433" s="197"/>
      <c r="AV433" s="197"/>
      <c r="AW433" s="197"/>
    </row>
    <row r="434" spans="2:49" s="197" customFormat="1" ht="15" customHeight="1">
      <c r="B434" s="333"/>
      <c r="C434" s="683" t="s">
        <v>7</v>
      </c>
      <c r="D434" s="678"/>
      <c r="E434" s="678"/>
      <c r="F434" s="508">
        <v>90.03799657655912</v>
      </c>
      <c r="G434" s="508">
        <v>192.82</v>
      </c>
      <c r="H434" s="508">
        <v>295.839</v>
      </c>
      <c r="I434" s="508">
        <v>394.894</v>
      </c>
      <c r="J434" s="508">
        <v>466.844</v>
      </c>
      <c r="K434" s="519">
        <v>511.272</v>
      </c>
      <c r="L434" s="520">
        <v>579.251</v>
      </c>
      <c r="M434" s="520">
        <v>639.989</v>
      </c>
      <c r="N434" s="520">
        <v>722.75</v>
      </c>
      <c r="O434" s="521">
        <v>817.41</v>
      </c>
      <c r="P434" s="218"/>
      <c r="Q434" s="511"/>
      <c r="R434" s="522"/>
      <c r="S434" s="218"/>
      <c r="T434" s="218"/>
      <c r="U434" s="515"/>
      <c r="V434" s="515"/>
      <c r="W434" s="73"/>
      <c r="X434" s="73"/>
      <c r="Y434" s="73"/>
      <c r="Z434" s="73"/>
      <c r="AA434" s="73"/>
      <c r="AB434" s="73"/>
      <c r="AC434" s="73"/>
      <c r="AD434" s="73"/>
      <c r="AE434" s="73"/>
      <c r="AF434" s="73"/>
      <c r="AG434" s="73"/>
      <c r="AH434" s="73"/>
      <c r="AI434" s="73"/>
      <c r="AJ434" s="73"/>
      <c r="AK434" s="73"/>
      <c r="AL434" s="73"/>
      <c r="AM434" s="73"/>
      <c r="AN434" s="73"/>
      <c r="AO434" s="73"/>
      <c r="AP434" s="73"/>
      <c r="AQ434" s="73"/>
      <c r="AR434" s="73"/>
      <c r="AS434" s="73"/>
      <c r="AT434" s="73"/>
      <c r="AU434" s="73"/>
      <c r="AV434" s="73"/>
      <c r="AW434" s="73"/>
    </row>
    <row r="435" spans="2:22" ht="15" customHeight="1">
      <c r="B435" s="290"/>
      <c r="C435" s="683" t="s">
        <v>8</v>
      </c>
      <c r="D435" s="678"/>
      <c r="E435" s="678"/>
      <c r="F435" s="508">
        <v>3.6830034234408813</v>
      </c>
      <c r="G435" s="508">
        <v>12.468</v>
      </c>
      <c r="H435" s="508">
        <v>18.64</v>
      </c>
      <c r="I435" s="508">
        <v>20.022</v>
      </c>
      <c r="J435" s="508">
        <v>23.048</v>
      </c>
      <c r="K435" s="519">
        <v>26.28</v>
      </c>
      <c r="L435" s="520">
        <v>26.548</v>
      </c>
      <c r="M435" s="520">
        <v>22.735</v>
      </c>
      <c r="N435" s="520">
        <v>27.55</v>
      </c>
      <c r="O435" s="521">
        <v>34.892</v>
      </c>
      <c r="P435" s="218"/>
      <c r="Q435" s="511"/>
      <c r="R435" s="522"/>
      <c r="S435" s="218"/>
      <c r="T435" s="218"/>
      <c r="U435" s="515"/>
      <c r="V435" s="515"/>
    </row>
    <row r="436" spans="2:20" ht="15" customHeight="1">
      <c r="B436" s="290"/>
      <c r="C436" s="677"/>
      <c r="D436" s="678"/>
      <c r="E436" s="678"/>
      <c r="F436" s="503"/>
      <c r="G436" s="503"/>
      <c r="H436" s="503"/>
      <c r="I436" s="503"/>
      <c r="J436" s="503"/>
      <c r="K436" s="523"/>
      <c r="L436" s="524"/>
      <c r="M436" s="524"/>
      <c r="N436" s="524"/>
      <c r="O436" s="525"/>
      <c r="P436" s="218"/>
      <c r="Q436" s="514"/>
      <c r="R436" s="526"/>
      <c r="S436" s="218"/>
      <c r="T436" s="218"/>
    </row>
    <row r="437" spans="2:49" ht="15" customHeight="1">
      <c r="B437" s="290"/>
      <c r="C437" s="679" t="s">
        <v>87</v>
      </c>
      <c r="D437" s="678"/>
      <c r="E437" s="678"/>
      <c r="F437" s="516">
        <v>2.709</v>
      </c>
      <c r="G437" s="516">
        <v>3.298</v>
      </c>
      <c r="H437" s="516">
        <v>3.207</v>
      </c>
      <c r="I437" s="516">
        <v>2.83</v>
      </c>
      <c r="J437" s="516">
        <v>2.748</v>
      </c>
      <c r="K437" s="527">
        <v>4.623</v>
      </c>
      <c r="L437" s="527">
        <v>14.656</v>
      </c>
      <c r="M437" s="527">
        <v>25.538</v>
      </c>
      <c r="N437" s="527">
        <v>55.008</v>
      </c>
      <c r="O437" s="517">
        <v>153.551</v>
      </c>
      <c r="P437" s="218"/>
      <c r="Q437" s="518"/>
      <c r="R437" s="528"/>
      <c r="S437" s="218"/>
      <c r="T437" s="218"/>
      <c r="U437" s="197"/>
      <c r="V437" s="197"/>
      <c r="W437" s="197"/>
      <c r="X437" s="197"/>
      <c r="Y437" s="197"/>
      <c r="Z437" s="197"/>
      <c r="AA437" s="197"/>
      <c r="AB437" s="197"/>
      <c r="AC437" s="197"/>
      <c r="AD437" s="197"/>
      <c r="AE437" s="197"/>
      <c r="AF437" s="197"/>
      <c r="AG437" s="197"/>
      <c r="AH437" s="197"/>
      <c r="AI437" s="197"/>
      <c r="AJ437" s="197"/>
      <c r="AK437" s="197"/>
      <c r="AL437" s="197"/>
      <c r="AM437" s="197"/>
      <c r="AN437" s="197"/>
      <c r="AO437" s="197"/>
      <c r="AP437" s="197"/>
      <c r="AQ437" s="197"/>
      <c r="AR437" s="197"/>
      <c r="AS437" s="197"/>
      <c r="AT437" s="197"/>
      <c r="AU437" s="197"/>
      <c r="AV437" s="197"/>
      <c r="AW437" s="197"/>
    </row>
    <row r="438" spans="2:49" s="197" customFormat="1" ht="15" customHeight="1">
      <c r="B438" s="333"/>
      <c r="C438" s="683" t="s">
        <v>7</v>
      </c>
      <c r="D438" s="678"/>
      <c r="E438" s="678"/>
      <c r="F438" s="529" t="s">
        <v>9</v>
      </c>
      <c r="G438" s="529" t="s">
        <v>9</v>
      </c>
      <c r="H438" s="529" t="s">
        <v>9</v>
      </c>
      <c r="I438" s="529">
        <v>0</v>
      </c>
      <c r="J438" s="530" t="s">
        <v>542</v>
      </c>
      <c r="K438" s="519">
        <v>1.893</v>
      </c>
      <c r="L438" s="520">
        <v>11.382</v>
      </c>
      <c r="M438" s="520">
        <v>21.546</v>
      </c>
      <c r="N438" s="520">
        <v>51.484</v>
      </c>
      <c r="O438" s="521">
        <v>146.136</v>
      </c>
      <c r="P438" s="218"/>
      <c r="Q438" s="522"/>
      <c r="R438" s="522"/>
      <c r="S438" s="218"/>
      <c r="T438" s="218"/>
      <c r="U438" s="73"/>
      <c r="V438" s="73"/>
      <c r="W438" s="73"/>
      <c r="X438" s="73"/>
      <c r="Y438" s="73"/>
      <c r="Z438" s="73"/>
      <c r="AA438" s="73"/>
      <c r="AB438" s="73"/>
      <c r="AC438" s="73"/>
      <c r="AD438" s="73"/>
      <c r="AE438" s="73"/>
      <c r="AF438" s="73"/>
      <c r="AG438" s="73"/>
      <c r="AH438" s="73"/>
      <c r="AI438" s="73"/>
      <c r="AJ438" s="73"/>
      <c r="AK438" s="73"/>
      <c r="AL438" s="73"/>
      <c r="AM438" s="73"/>
      <c r="AN438" s="73"/>
      <c r="AO438" s="73"/>
      <c r="AP438" s="73"/>
      <c r="AQ438" s="73"/>
      <c r="AR438" s="73"/>
      <c r="AS438" s="73"/>
      <c r="AT438" s="73"/>
      <c r="AU438" s="73"/>
      <c r="AV438" s="73"/>
      <c r="AW438" s="73"/>
    </row>
    <row r="439" spans="2:22" ht="15" customHeight="1">
      <c r="B439" s="290"/>
      <c r="C439" s="683" t="s">
        <v>8</v>
      </c>
      <c r="D439" s="678"/>
      <c r="E439" s="678"/>
      <c r="F439" s="508">
        <v>2.709</v>
      </c>
      <c r="G439" s="508">
        <v>3.298</v>
      </c>
      <c r="H439" s="508">
        <v>3.207</v>
      </c>
      <c r="I439" s="508">
        <v>2.83</v>
      </c>
      <c r="J439" s="508">
        <v>2.748</v>
      </c>
      <c r="K439" s="519">
        <v>2.73</v>
      </c>
      <c r="L439" s="520">
        <v>3.274</v>
      </c>
      <c r="M439" s="520">
        <v>3.992</v>
      </c>
      <c r="N439" s="520">
        <v>3.524</v>
      </c>
      <c r="O439" s="521">
        <v>7.415</v>
      </c>
      <c r="P439" s="218"/>
      <c r="Q439" s="511"/>
      <c r="R439" s="522"/>
      <c r="S439" s="218"/>
      <c r="T439" s="218"/>
      <c r="U439" s="83"/>
      <c r="V439" s="83"/>
    </row>
    <row r="440" spans="2:22" ht="15" customHeight="1">
      <c r="B440" s="290"/>
      <c r="C440" s="88"/>
      <c r="D440" s="680"/>
      <c r="E440" s="680"/>
      <c r="F440" s="503"/>
      <c r="G440" s="503"/>
      <c r="H440" s="503"/>
      <c r="I440" s="503"/>
      <c r="J440" s="503"/>
      <c r="K440" s="523"/>
      <c r="L440" s="524"/>
      <c r="M440" s="524"/>
      <c r="N440" s="524"/>
      <c r="O440" s="525"/>
      <c r="P440" s="218"/>
      <c r="Q440" s="514"/>
      <c r="R440" s="526"/>
      <c r="S440" s="218"/>
      <c r="T440" s="218"/>
      <c r="U440" s="83"/>
      <c r="V440" s="83"/>
    </row>
    <row r="441" spans="2:49" ht="15" customHeight="1">
      <c r="B441" s="290"/>
      <c r="C441" s="1260" t="s">
        <v>263</v>
      </c>
      <c r="D441" s="1261"/>
      <c r="E441" s="678"/>
      <c r="F441" s="516">
        <v>367.497</v>
      </c>
      <c r="G441" s="516">
        <v>404.087</v>
      </c>
      <c r="H441" s="516">
        <v>401.918</v>
      </c>
      <c r="I441" s="516">
        <v>394.943</v>
      </c>
      <c r="J441" s="516">
        <v>271.046</v>
      </c>
      <c r="K441" s="516">
        <v>156.363</v>
      </c>
      <c r="L441" s="516">
        <v>99.301</v>
      </c>
      <c r="M441" s="516">
        <v>40.975</v>
      </c>
      <c r="N441" s="516">
        <v>32.883</v>
      </c>
      <c r="O441" s="517">
        <v>28.992</v>
      </c>
      <c r="P441" s="218"/>
      <c r="Q441" s="518"/>
      <c r="R441" s="518"/>
      <c r="S441" s="218"/>
      <c r="T441" s="218"/>
      <c r="U441" s="197"/>
      <c r="V441" s="197"/>
      <c r="W441" s="197"/>
      <c r="X441" s="197"/>
      <c r="Y441" s="197"/>
      <c r="Z441" s="197"/>
      <c r="AA441" s="197"/>
      <c r="AB441" s="197"/>
      <c r="AC441" s="197"/>
      <c r="AD441" s="197"/>
      <c r="AE441" s="197"/>
      <c r="AF441" s="197"/>
      <c r="AG441" s="197"/>
      <c r="AH441" s="197"/>
      <c r="AI441" s="197"/>
      <c r="AJ441" s="197"/>
      <c r="AK441" s="197"/>
      <c r="AL441" s="197"/>
      <c r="AM441" s="197"/>
      <c r="AN441" s="197"/>
      <c r="AO441" s="197"/>
      <c r="AP441" s="197"/>
      <c r="AQ441" s="197"/>
      <c r="AR441" s="197"/>
      <c r="AS441" s="197"/>
      <c r="AT441" s="197"/>
      <c r="AU441" s="197"/>
      <c r="AV441" s="197"/>
      <c r="AW441" s="197"/>
    </row>
    <row r="442" spans="2:22" ht="15" customHeight="1">
      <c r="B442" s="290"/>
      <c r="C442" s="681"/>
      <c r="D442" s="682"/>
      <c r="E442" s="682"/>
      <c r="F442" s="531"/>
      <c r="G442" s="531"/>
      <c r="H442" s="531"/>
      <c r="I442" s="531"/>
      <c r="J442" s="531"/>
      <c r="K442" s="531"/>
      <c r="L442" s="532"/>
      <c r="M442" s="532"/>
      <c r="N442" s="532"/>
      <c r="O442" s="533"/>
      <c r="P442" s="218"/>
      <c r="Q442" s="534"/>
      <c r="R442" s="534"/>
      <c r="S442" s="218"/>
      <c r="T442" s="218"/>
      <c r="U442" s="535"/>
      <c r="V442" s="535"/>
    </row>
    <row r="443" spans="2:49" ht="15" customHeight="1">
      <c r="B443" s="290"/>
      <c r="C443" s="22"/>
      <c r="D443" s="22"/>
      <c r="E443" s="22"/>
      <c r="F443" s="22"/>
      <c r="G443" s="536"/>
      <c r="H443" s="536"/>
      <c r="I443" s="536"/>
      <c r="J443" s="536"/>
      <c r="K443" s="536"/>
      <c r="L443" s="536"/>
      <c r="O443" s="218"/>
      <c r="P443" s="218"/>
      <c r="Q443" s="534"/>
      <c r="R443" s="534"/>
      <c r="S443" s="218"/>
      <c r="T443" s="218"/>
      <c r="U443" s="197"/>
      <c r="V443" s="197"/>
      <c r="W443" s="197"/>
      <c r="X443" s="197"/>
      <c r="Y443" s="197"/>
      <c r="Z443" s="197"/>
      <c r="AA443" s="197"/>
      <c r="AB443" s="197"/>
      <c r="AC443" s="197"/>
      <c r="AD443" s="197"/>
      <c r="AE443" s="197"/>
      <c r="AF443" s="197"/>
      <c r="AG443" s="197"/>
      <c r="AH443" s="197"/>
      <c r="AI443" s="197"/>
      <c r="AJ443" s="197"/>
      <c r="AK443" s="197"/>
      <c r="AL443" s="197"/>
      <c r="AM443" s="197"/>
      <c r="AN443" s="197"/>
      <c r="AO443" s="197"/>
      <c r="AP443" s="197"/>
      <c r="AQ443" s="197"/>
      <c r="AR443" s="197"/>
      <c r="AS443" s="197"/>
      <c r="AT443" s="197"/>
      <c r="AU443" s="197"/>
      <c r="AV443" s="197"/>
      <c r="AW443" s="197"/>
    </row>
    <row r="444" spans="2:49" s="197" customFormat="1" ht="15" customHeight="1">
      <c r="B444" s="290"/>
      <c r="C444" s="75" t="s">
        <v>401</v>
      </c>
      <c r="D444" s="537"/>
      <c r="E444" s="537"/>
      <c r="F444" s="537"/>
      <c r="G444" s="538"/>
      <c r="H444" s="538"/>
      <c r="I444" s="538"/>
      <c r="J444" s="538"/>
      <c r="K444" s="538"/>
      <c r="L444" s="538"/>
      <c r="M444" s="73"/>
      <c r="O444" s="218"/>
      <c r="P444" s="218"/>
      <c r="Q444" s="218"/>
      <c r="R444" s="218"/>
      <c r="S444" s="218"/>
      <c r="T444" s="218"/>
      <c r="U444" s="73"/>
      <c r="V444" s="73"/>
      <c r="W444" s="73"/>
      <c r="X444" s="73"/>
      <c r="Y444" s="73"/>
      <c r="Z444" s="73"/>
      <c r="AA444" s="73"/>
      <c r="AB444" s="73"/>
      <c r="AC444" s="73"/>
      <c r="AD444" s="73"/>
      <c r="AE444" s="73"/>
      <c r="AF444" s="73"/>
      <c r="AG444" s="73"/>
      <c r="AH444" s="73"/>
      <c r="AI444" s="73"/>
      <c r="AJ444" s="73"/>
      <c r="AK444" s="73"/>
      <c r="AL444" s="73"/>
      <c r="AM444" s="73"/>
      <c r="AN444" s="73"/>
      <c r="AO444" s="73"/>
      <c r="AP444" s="73"/>
      <c r="AQ444" s="73"/>
      <c r="AR444" s="73"/>
      <c r="AS444" s="73"/>
      <c r="AT444" s="73"/>
      <c r="AU444" s="73"/>
      <c r="AV444" s="73"/>
      <c r="AW444" s="73"/>
    </row>
    <row r="445" spans="2:22" ht="15" customHeight="1">
      <c r="B445" s="290"/>
      <c r="C445" s="539"/>
      <c r="D445" s="537"/>
      <c r="E445" s="61"/>
      <c r="F445" s="61"/>
      <c r="G445" s="61"/>
      <c r="H445" s="61"/>
      <c r="I445" s="50"/>
      <c r="J445" s="50"/>
      <c r="K445" s="50"/>
      <c r="L445" s="50"/>
      <c r="M445" s="50"/>
      <c r="N445" s="197"/>
      <c r="P445" s="420"/>
      <c r="Q445" s="420"/>
      <c r="R445" s="420"/>
      <c r="S445" s="420"/>
      <c r="T445" s="420"/>
      <c r="U445" s="420"/>
      <c r="V445" s="420"/>
    </row>
    <row r="446" spans="2:13" ht="15" customHeight="1">
      <c r="B446" s="290"/>
      <c r="C446" s="539"/>
      <c r="D446" s="537"/>
      <c r="E446" s="540"/>
      <c r="F446" s="540"/>
      <c r="G446" s="541"/>
      <c r="H446" s="541"/>
      <c r="I446" s="541"/>
      <c r="J446" s="541"/>
      <c r="K446" s="541"/>
      <c r="L446" s="541"/>
      <c r="M446" s="160"/>
    </row>
    <row r="447" spans="2:12" ht="15" customHeight="1">
      <c r="B447" s="290"/>
      <c r="C447" s="539"/>
      <c r="D447" s="537"/>
      <c r="E447" s="537"/>
      <c r="F447" s="537"/>
      <c r="G447" s="538"/>
      <c r="H447" s="538"/>
      <c r="I447" s="538"/>
      <c r="J447" s="538"/>
      <c r="K447" s="538"/>
      <c r="L447" s="538"/>
    </row>
    <row r="448" spans="2:17" ht="15" customHeight="1">
      <c r="B448" s="271" t="s">
        <v>43</v>
      </c>
      <c r="C448" s="542" t="s">
        <v>362</v>
      </c>
      <c r="D448" s="160"/>
      <c r="E448" s="160"/>
      <c r="F448" s="160"/>
      <c r="G448" s="160"/>
      <c r="H448" s="160"/>
      <c r="I448" s="245"/>
      <c r="J448" s="160"/>
      <c r="M448" s="463"/>
      <c r="N448" s="463"/>
      <c r="O448" s="463"/>
      <c r="P448" s="218"/>
      <c r="Q448" s="218"/>
    </row>
    <row r="449" spans="2:18" s="177" customFormat="1" ht="15" customHeight="1">
      <c r="B449" s="273"/>
      <c r="C449" s="151" t="s">
        <v>304</v>
      </c>
      <c r="D449" s="176"/>
      <c r="E449" s="176"/>
      <c r="F449" s="176"/>
      <c r="G449" s="176"/>
      <c r="H449" s="176"/>
      <c r="I449" s="176"/>
      <c r="J449" s="176"/>
      <c r="M449" s="463"/>
      <c r="N449" s="463"/>
      <c r="O449" s="463"/>
      <c r="P449" s="420"/>
      <c r="Q449" s="420"/>
      <c r="R449" s="440"/>
    </row>
    <row r="450" spans="2:15" ht="15" customHeight="1">
      <c r="B450" s="90"/>
      <c r="C450" s="543"/>
      <c r="D450" s="212"/>
      <c r="E450" s="212"/>
      <c r="F450" s="212"/>
      <c r="G450" s="212"/>
      <c r="H450" s="212"/>
      <c r="I450" s="212"/>
      <c r="J450" s="212"/>
      <c r="K450" s="245"/>
      <c r="M450" s="463"/>
      <c r="N450" s="463"/>
      <c r="O450" s="463"/>
    </row>
    <row r="451" spans="2:19" ht="15" customHeight="1">
      <c r="B451" s="290"/>
      <c r="C451" s="544"/>
      <c r="D451" s="545"/>
      <c r="E451" s="545"/>
      <c r="F451" s="500">
        <v>2001</v>
      </c>
      <c r="G451" s="500">
        <v>2002</v>
      </c>
      <c r="H451" s="500">
        <v>2003</v>
      </c>
      <c r="I451" s="500">
        <v>2004</v>
      </c>
      <c r="J451" s="500">
        <v>2005</v>
      </c>
      <c r="K451" s="500">
        <v>2006</v>
      </c>
      <c r="L451" s="44">
        <v>2007</v>
      </c>
      <c r="M451" s="500">
        <v>2008</v>
      </c>
      <c r="N451" s="500">
        <v>2009</v>
      </c>
      <c r="O451" s="65">
        <v>2010</v>
      </c>
      <c r="R451" s="222"/>
      <c r="S451" s="222"/>
    </row>
    <row r="452" spans="2:19" ht="15" customHeight="1">
      <c r="B452" s="290"/>
      <c r="C452" s="546"/>
      <c r="D452" s="547"/>
      <c r="E452" s="547"/>
      <c r="F452" s="547"/>
      <c r="G452" s="547"/>
      <c r="H452" s="547"/>
      <c r="I452" s="547"/>
      <c r="J452" s="548"/>
      <c r="K452" s="548"/>
      <c r="L452" s="43"/>
      <c r="M452" s="549"/>
      <c r="N452" s="549"/>
      <c r="O452" s="550"/>
      <c r="P452" s="463"/>
      <c r="Q452" s="551"/>
      <c r="R452" s="473"/>
      <c r="S452" s="474"/>
    </row>
    <row r="453" spans="2:19" ht="15" customHeight="1">
      <c r="B453" s="290"/>
      <c r="C453" s="1346" t="s">
        <v>363</v>
      </c>
      <c r="D453" s="1347"/>
      <c r="E453" s="1347"/>
      <c r="F453" s="19">
        <v>0.9614941516108483</v>
      </c>
      <c r="G453" s="19">
        <v>2.5</v>
      </c>
      <c r="H453" s="19">
        <v>4.8</v>
      </c>
      <c r="I453" s="19">
        <v>8.1</v>
      </c>
      <c r="J453" s="19">
        <v>11</v>
      </c>
      <c r="K453" s="131">
        <v>13.432155795141917</v>
      </c>
      <c r="L453" s="1283">
        <v>14.244254802061675</v>
      </c>
      <c r="M453" s="1283">
        <v>15.388995271589545</v>
      </c>
      <c r="N453" s="1283">
        <v>17.5333041979982</v>
      </c>
      <c r="O453" s="1284">
        <v>19.509287381601663</v>
      </c>
      <c r="P453" s="463"/>
      <c r="Q453" s="133"/>
      <c r="R453" s="134"/>
      <c r="S453" s="134"/>
    </row>
    <row r="454" spans="2:19" ht="15" customHeight="1">
      <c r="B454" s="290"/>
      <c r="C454" s="1346" t="s">
        <v>532</v>
      </c>
      <c r="D454" s="1347"/>
      <c r="E454" s="1347"/>
      <c r="F454" s="1352" t="s">
        <v>372</v>
      </c>
      <c r="G454" s="1352" t="s">
        <v>372</v>
      </c>
      <c r="H454" s="1352" t="s">
        <v>372</v>
      </c>
      <c r="I454" s="1352" t="s">
        <v>372</v>
      </c>
      <c r="J454" s="1352" t="s">
        <v>372</v>
      </c>
      <c r="K454" s="1353" t="s">
        <v>372</v>
      </c>
      <c r="L454" s="1342">
        <v>6.214338019745563</v>
      </c>
      <c r="M454" s="1342">
        <v>10.932505774623678</v>
      </c>
      <c r="N454" s="1342">
        <v>20.398125048118896</v>
      </c>
      <c r="O454" s="1345">
        <v>24.243669668471032</v>
      </c>
      <c r="P454" s="463"/>
      <c r="Q454" s="132"/>
      <c r="R454" s="134"/>
      <c r="S454" s="136"/>
    </row>
    <row r="455" spans="2:19" ht="15" customHeight="1">
      <c r="B455" s="290"/>
      <c r="C455" s="1346"/>
      <c r="D455" s="1347"/>
      <c r="E455" s="1347"/>
      <c r="F455" s="1352"/>
      <c r="G455" s="1352"/>
      <c r="H455" s="1352"/>
      <c r="I455" s="1352"/>
      <c r="J455" s="1352"/>
      <c r="K455" s="1353"/>
      <c r="L455" s="1342"/>
      <c r="M455" s="1342"/>
      <c r="N455" s="1342"/>
      <c r="O455" s="1345"/>
      <c r="P455" s="463"/>
      <c r="Q455" s="132"/>
      <c r="R455" s="134"/>
      <c r="S455" s="136"/>
    </row>
    <row r="456" spans="2:19" ht="15" customHeight="1">
      <c r="B456" s="290"/>
      <c r="C456" s="20"/>
      <c r="D456" s="21"/>
      <c r="E456" s="21"/>
      <c r="F456" s="17"/>
      <c r="G456" s="17"/>
      <c r="H456" s="17"/>
      <c r="I456" s="17"/>
      <c r="J456" s="17"/>
      <c r="K456" s="17"/>
      <c r="L456" s="17"/>
      <c r="M456" s="17"/>
      <c r="N456" s="17"/>
      <c r="O456" s="68"/>
      <c r="P456" s="463"/>
      <c r="Q456" s="137"/>
      <c r="R456" s="137"/>
      <c r="S456" s="137"/>
    </row>
    <row r="457" spans="3:49" ht="15" customHeight="1">
      <c r="C457" s="22"/>
      <c r="D457" s="23"/>
      <c r="E457" s="23"/>
      <c r="F457" s="23"/>
      <c r="G457" s="18"/>
      <c r="H457" s="18"/>
      <c r="I457" s="18"/>
      <c r="J457" s="18"/>
      <c r="K457" s="18"/>
      <c r="L457" s="18"/>
      <c r="O457" s="463"/>
      <c r="P457" s="463"/>
      <c r="Q457" s="463"/>
      <c r="R457" s="463"/>
      <c r="S457" s="162"/>
      <c r="T457" s="162"/>
      <c r="U457" s="162"/>
      <c r="V457" s="162"/>
      <c r="W457" s="162"/>
      <c r="X457" s="162"/>
      <c r="Y457" s="162"/>
      <c r="Z457" s="162"/>
      <c r="AA457" s="162"/>
      <c r="AB457" s="162"/>
      <c r="AC457" s="162"/>
      <c r="AD457" s="162"/>
      <c r="AE457" s="162"/>
      <c r="AF457" s="162"/>
      <c r="AG457" s="162"/>
      <c r="AH457" s="162"/>
      <c r="AI457" s="162"/>
      <c r="AJ457" s="162"/>
      <c r="AK457" s="162"/>
      <c r="AL457" s="162"/>
      <c r="AM457" s="162"/>
      <c r="AN457" s="162"/>
      <c r="AO457" s="162"/>
      <c r="AP457" s="162"/>
      <c r="AQ457" s="162"/>
      <c r="AR457" s="162"/>
      <c r="AS457" s="162"/>
      <c r="AT457" s="162"/>
      <c r="AU457" s="162"/>
      <c r="AV457" s="162"/>
      <c r="AW457" s="162"/>
    </row>
    <row r="458" spans="3:49" ht="15" customHeight="1">
      <c r="C458" s="75" t="s">
        <v>389</v>
      </c>
      <c r="D458" s="23"/>
      <c r="E458" s="23"/>
      <c r="F458" s="23"/>
      <c r="G458" s="18"/>
      <c r="H458" s="18"/>
      <c r="I458" s="18"/>
      <c r="J458" s="18"/>
      <c r="K458" s="18"/>
      <c r="L458" s="18"/>
      <c r="O458" s="463"/>
      <c r="P458" s="463"/>
      <c r="Q458" s="463"/>
      <c r="R458" s="463"/>
      <c r="S458" s="162"/>
      <c r="T458" s="162"/>
      <c r="U458" s="162"/>
      <c r="V458" s="162"/>
      <c r="W458" s="162"/>
      <c r="X458" s="162"/>
      <c r="Y458" s="162"/>
      <c r="Z458" s="162"/>
      <c r="AA458" s="162"/>
      <c r="AB458" s="162"/>
      <c r="AC458" s="162"/>
      <c r="AD458" s="162"/>
      <c r="AE458" s="162"/>
      <c r="AF458" s="162"/>
      <c r="AG458" s="162"/>
      <c r="AH458" s="162"/>
      <c r="AI458" s="162"/>
      <c r="AJ458" s="162"/>
      <c r="AK458" s="162"/>
      <c r="AL458" s="162"/>
      <c r="AM458" s="162"/>
      <c r="AN458" s="162"/>
      <c r="AO458" s="162"/>
      <c r="AP458" s="162"/>
      <c r="AQ458" s="162"/>
      <c r="AR458" s="162"/>
      <c r="AS458" s="162"/>
      <c r="AT458" s="162"/>
      <c r="AU458" s="162"/>
      <c r="AV458" s="162"/>
      <c r="AW458" s="162"/>
    </row>
    <row r="459" spans="1:18" ht="15" customHeight="1">
      <c r="A459" s="268"/>
      <c r="C459" s="1360" t="s">
        <v>535</v>
      </c>
      <c r="D459" s="1360"/>
      <c r="E459" s="1360"/>
      <c r="F459" s="1360"/>
      <c r="G459" s="1360"/>
      <c r="H459" s="1360"/>
      <c r="I459" s="1360"/>
      <c r="J459" s="1360"/>
      <c r="K459" s="1360"/>
      <c r="L459" s="1360"/>
      <c r="M459" s="1360"/>
      <c r="N459" s="1360"/>
      <c r="O459" s="1360"/>
      <c r="P459" s="463"/>
      <c r="Q459" s="463"/>
      <c r="R459" s="463"/>
    </row>
    <row r="460" spans="1:18" ht="13.5" customHeight="1">
      <c r="A460" s="268"/>
      <c r="C460" s="1360"/>
      <c r="D460" s="1360"/>
      <c r="E460" s="1360"/>
      <c r="F460" s="1360"/>
      <c r="G460" s="1360"/>
      <c r="H460" s="1360"/>
      <c r="I460" s="1360"/>
      <c r="J460" s="1360"/>
      <c r="K460" s="1360"/>
      <c r="L460" s="1360"/>
      <c r="M460" s="1360"/>
      <c r="N460" s="1360"/>
      <c r="O460" s="1360"/>
      <c r="P460" s="463"/>
      <c r="Q460" s="463"/>
      <c r="R460" s="463"/>
    </row>
    <row r="461" spans="2:49" s="162" customFormat="1" ht="15" customHeight="1">
      <c r="B461" s="91"/>
      <c r="C461" s="75" t="s">
        <v>400</v>
      </c>
      <c r="D461" s="73"/>
      <c r="E461" s="73"/>
      <c r="F461" s="40"/>
      <c r="G461" s="40"/>
      <c r="H461" s="40"/>
      <c r="I461" s="40"/>
      <c r="J461" s="40"/>
      <c r="K461" s="40"/>
      <c r="L461" s="40"/>
      <c r="M461" s="40"/>
      <c r="N461" s="73"/>
      <c r="O461" s="73"/>
      <c r="P461" s="73"/>
      <c r="Q461" s="73"/>
      <c r="R461" s="73"/>
      <c r="S461" s="73"/>
      <c r="T461" s="73"/>
      <c r="U461" s="73"/>
      <c r="V461" s="73"/>
      <c r="W461" s="73"/>
      <c r="X461" s="73"/>
      <c r="Y461" s="73"/>
      <c r="Z461" s="73"/>
      <c r="AA461" s="73"/>
      <c r="AB461" s="73"/>
      <c r="AC461" s="73"/>
      <c r="AD461" s="73"/>
      <c r="AE461" s="73"/>
      <c r="AF461" s="73"/>
      <c r="AG461" s="73"/>
      <c r="AH461" s="73"/>
      <c r="AI461" s="73"/>
      <c r="AJ461" s="73"/>
      <c r="AK461" s="73"/>
      <c r="AL461" s="73"/>
      <c r="AM461" s="73"/>
      <c r="AN461" s="73"/>
      <c r="AO461" s="73"/>
      <c r="AP461" s="73"/>
      <c r="AQ461" s="73"/>
      <c r="AR461" s="73"/>
      <c r="AS461" s="73"/>
      <c r="AT461" s="73"/>
      <c r="AU461" s="73"/>
      <c r="AV461" s="73"/>
      <c r="AW461" s="73"/>
    </row>
    <row r="462" spans="1:3" ht="15" customHeight="1">
      <c r="A462" s="268"/>
      <c r="C462" s="539"/>
    </row>
    <row r="463" spans="1:3" ht="15" customHeight="1">
      <c r="A463" s="268"/>
      <c r="C463" s="539"/>
    </row>
    <row r="464" ht="15" customHeight="1">
      <c r="C464" s="539"/>
    </row>
    <row r="465" spans="2:3" ht="15" customHeight="1">
      <c r="B465" s="271" t="s">
        <v>44</v>
      </c>
      <c r="C465" s="542" t="s">
        <v>356</v>
      </c>
    </row>
    <row r="466" spans="2:14" ht="15" customHeight="1">
      <c r="B466" s="273"/>
      <c r="C466" s="151" t="s">
        <v>304</v>
      </c>
      <c r="D466" s="177"/>
      <c r="E466" s="177"/>
      <c r="F466" s="177"/>
      <c r="G466" s="177"/>
      <c r="H466" s="177"/>
      <c r="I466" s="177"/>
      <c r="J466" s="177"/>
      <c r="K466" s="177"/>
      <c r="L466" s="177"/>
      <c r="M466" s="177"/>
      <c r="N466" s="177"/>
    </row>
    <row r="467" spans="2:14" s="177" customFormat="1" ht="15" customHeight="1">
      <c r="B467" s="90"/>
      <c r="C467" s="217"/>
      <c r="D467" s="73"/>
      <c r="E467" s="73"/>
      <c r="F467" s="73"/>
      <c r="G467" s="73"/>
      <c r="H467" s="73"/>
      <c r="I467" s="73"/>
      <c r="J467" s="73"/>
      <c r="K467" s="73"/>
      <c r="L467" s="73"/>
      <c r="M467" s="73"/>
      <c r="N467" s="73"/>
    </row>
    <row r="468" spans="1:18" ht="15" customHeight="1">
      <c r="A468" s="90"/>
      <c r="C468" s="291"/>
      <c r="D468" s="220"/>
      <c r="E468" s="220"/>
      <c r="F468" s="500" t="s">
        <v>213</v>
      </c>
      <c r="G468" s="500" t="s">
        <v>214</v>
      </c>
      <c r="H468" s="500" t="s">
        <v>215</v>
      </c>
      <c r="I468" s="500">
        <v>2004</v>
      </c>
      <c r="J468" s="500">
        <v>2005</v>
      </c>
      <c r="K468" s="500">
        <v>2006</v>
      </c>
      <c r="L468" s="44">
        <v>2007</v>
      </c>
      <c r="M468" s="500">
        <v>2008</v>
      </c>
      <c r="N468" s="500">
        <v>2009</v>
      </c>
      <c r="O468" s="65">
        <v>2010</v>
      </c>
      <c r="P468" s="507"/>
      <c r="Q468" s="507"/>
      <c r="R468" s="507"/>
    </row>
    <row r="469" spans="3:18" ht="15" customHeight="1">
      <c r="C469" s="552"/>
      <c r="D469" s="553"/>
      <c r="E469" s="553"/>
      <c r="F469" s="554"/>
      <c r="G469" s="554"/>
      <c r="H469" s="554"/>
      <c r="I469" s="554"/>
      <c r="J469" s="554"/>
      <c r="K469" s="554"/>
      <c r="L469" s="555"/>
      <c r="M469" s="554"/>
      <c r="N469" s="554"/>
      <c r="O469" s="556"/>
      <c r="P469" s="507"/>
      <c r="Q469" s="507"/>
      <c r="R469" s="507"/>
    </row>
    <row r="470" spans="3:17" s="197" customFormat="1" ht="15" customHeight="1">
      <c r="C470" s="650" t="s">
        <v>367</v>
      </c>
      <c r="D470" s="651"/>
      <c r="E470" s="186"/>
      <c r="F470" s="297">
        <v>1.6</v>
      </c>
      <c r="G470" s="297">
        <v>3.4</v>
      </c>
      <c r="H470" s="297">
        <v>5.9</v>
      </c>
      <c r="I470" s="297">
        <v>9.7</v>
      </c>
      <c r="J470" s="297">
        <v>11</v>
      </c>
      <c r="K470" s="297">
        <v>15.7</v>
      </c>
      <c r="L470" s="298">
        <v>23</v>
      </c>
      <c r="M470" s="297">
        <v>24.5</v>
      </c>
      <c r="N470" s="297">
        <v>26.6</v>
      </c>
      <c r="O470" s="557">
        <v>25.6</v>
      </c>
      <c r="P470" s="558"/>
      <c r="Q470" s="73"/>
    </row>
    <row r="471" spans="3:18" ht="15" customHeight="1">
      <c r="C471" s="652" t="s">
        <v>81</v>
      </c>
      <c r="D471" s="653"/>
      <c r="E471" s="190"/>
      <c r="F471" s="131">
        <v>3.8</v>
      </c>
      <c r="G471" s="131">
        <v>7</v>
      </c>
      <c r="H471" s="131">
        <v>11.8</v>
      </c>
      <c r="I471" s="131">
        <v>19</v>
      </c>
      <c r="J471" s="131">
        <v>25.3</v>
      </c>
      <c r="K471" s="131">
        <v>32</v>
      </c>
      <c r="L471" s="303">
        <v>34.2</v>
      </c>
      <c r="M471" s="131">
        <v>36.2</v>
      </c>
      <c r="N471" s="131">
        <v>37.7</v>
      </c>
      <c r="O471" s="462">
        <v>38.9</v>
      </c>
      <c r="P471" s="507"/>
      <c r="Q471" s="507"/>
      <c r="R471" s="507"/>
    </row>
    <row r="472" spans="3:18" ht="15" customHeight="1">
      <c r="C472" s="652" t="s">
        <v>75</v>
      </c>
      <c r="D472" s="653"/>
      <c r="E472" s="190"/>
      <c r="F472" s="131">
        <v>4.4</v>
      </c>
      <c r="G472" s="131">
        <v>8.2</v>
      </c>
      <c r="H472" s="131">
        <v>13</v>
      </c>
      <c r="I472" s="131">
        <v>19</v>
      </c>
      <c r="J472" s="131">
        <v>25</v>
      </c>
      <c r="K472" s="131">
        <v>32</v>
      </c>
      <c r="L472" s="303">
        <v>35.6</v>
      </c>
      <c r="M472" s="131">
        <v>37.3</v>
      </c>
      <c r="N472" s="131">
        <v>37.8</v>
      </c>
      <c r="O472" s="462">
        <v>38.8</v>
      </c>
      <c r="P472" s="507"/>
      <c r="Q472" s="507"/>
      <c r="R472" s="507"/>
    </row>
    <row r="473" spans="3:18" ht="15" customHeight="1">
      <c r="C473" s="652" t="s">
        <v>78</v>
      </c>
      <c r="D473" s="651"/>
      <c r="E473" s="186"/>
      <c r="F473" s="559" t="s">
        <v>221</v>
      </c>
      <c r="G473" s="131">
        <v>1.5</v>
      </c>
      <c r="H473" s="131">
        <v>3</v>
      </c>
      <c r="I473" s="131">
        <v>9.8</v>
      </c>
      <c r="J473" s="131">
        <v>14</v>
      </c>
      <c r="K473" s="131">
        <v>20.7</v>
      </c>
      <c r="L473" s="303">
        <v>25.4</v>
      </c>
      <c r="M473" s="131">
        <v>28.8</v>
      </c>
      <c r="N473" s="131">
        <v>32.1</v>
      </c>
      <c r="O473" s="462">
        <v>33.1</v>
      </c>
      <c r="P473" s="507"/>
      <c r="Q473" s="507"/>
      <c r="R473" s="507"/>
    </row>
    <row r="474" spans="3:18" ht="15" customHeight="1">
      <c r="C474" s="652" t="s">
        <v>74</v>
      </c>
      <c r="D474" s="653"/>
      <c r="E474" s="190"/>
      <c r="F474" s="131">
        <v>1</v>
      </c>
      <c r="G474" s="131">
        <v>2.8</v>
      </c>
      <c r="H474" s="131">
        <v>5.9</v>
      </c>
      <c r="I474" s="131">
        <v>10</v>
      </c>
      <c r="J474" s="131">
        <v>15.2</v>
      </c>
      <c r="K474" s="131">
        <v>20</v>
      </c>
      <c r="L474" s="303">
        <v>25</v>
      </c>
      <c r="M474" s="131">
        <v>27.7</v>
      </c>
      <c r="N474" s="131">
        <v>30.3</v>
      </c>
      <c r="O474" s="462">
        <v>32.9</v>
      </c>
      <c r="P474" s="507"/>
      <c r="Q474" s="507"/>
      <c r="R474" s="507"/>
    </row>
    <row r="475" spans="3:18" ht="15" customHeight="1">
      <c r="C475" s="652" t="s">
        <v>76</v>
      </c>
      <c r="D475" s="653"/>
      <c r="E475" s="190"/>
      <c r="F475" s="131">
        <v>2.3</v>
      </c>
      <c r="G475" s="131">
        <v>4.1</v>
      </c>
      <c r="H475" s="131">
        <v>5.6</v>
      </c>
      <c r="I475" s="131">
        <v>8.4</v>
      </c>
      <c r="J475" s="131">
        <v>13</v>
      </c>
      <c r="K475" s="131">
        <v>18.1</v>
      </c>
      <c r="L475" s="303">
        <v>24</v>
      </c>
      <c r="M475" s="131">
        <v>27.5</v>
      </c>
      <c r="N475" s="131">
        <v>30.4</v>
      </c>
      <c r="O475" s="462">
        <v>32</v>
      </c>
      <c r="P475" s="507"/>
      <c r="Q475" s="507"/>
      <c r="R475" s="507"/>
    </row>
    <row r="476" spans="3:18" ht="15" customHeight="1">
      <c r="C476" s="652" t="s">
        <v>77</v>
      </c>
      <c r="D476" s="653"/>
      <c r="E476" s="190"/>
      <c r="F476" s="131">
        <v>5.4</v>
      </c>
      <c r="G476" s="131">
        <v>8.1</v>
      </c>
      <c r="H476" s="131">
        <v>10.7</v>
      </c>
      <c r="I476" s="131">
        <v>14.5</v>
      </c>
      <c r="J476" s="131">
        <v>20.3</v>
      </c>
      <c r="K476" s="131">
        <v>26.2</v>
      </c>
      <c r="L476" s="303">
        <v>31</v>
      </c>
      <c r="M476" s="131">
        <v>31.3</v>
      </c>
      <c r="N476" s="131">
        <v>31.5</v>
      </c>
      <c r="O476" s="462">
        <v>31.9</v>
      </c>
      <c r="P476" s="507"/>
      <c r="Q476" s="507"/>
      <c r="R476" s="507"/>
    </row>
    <row r="477" spans="1:49" ht="15" customHeight="1">
      <c r="A477" s="91"/>
      <c r="C477" s="652" t="s">
        <v>49</v>
      </c>
      <c r="D477" s="653"/>
      <c r="E477" s="190"/>
      <c r="F477" s="131">
        <v>0.6</v>
      </c>
      <c r="G477" s="131">
        <v>2.3</v>
      </c>
      <c r="H477" s="131">
        <v>5.4</v>
      </c>
      <c r="I477" s="131">
        <v>10</v>
      </c>
      <c r="J477" s="131">
        <v>15.9</v>
      </c>
      <c r="K477" s="131">
        <v>21.5</v>
      </c>
      <c r="L477" s="303">
        <v>26</v>
      </c>
      <c r="M477" s="131">
        <v>28.4</v>
      </c>
      <c r="N477" s="131">
        <v>29.8</v>
      </c>
      <c r="O477" s="462">
        <v>31.6</v>
      </c>
      <c r="P477" s="558"/>
      <c r="R477" s="197"/>
      <c r="S477" s="197"/>
      <c r="T477" s="197"/>
      <c r="U477" s="197"/>
      <c r="V477" s="197"/>
      <c r="W477" s="197"/>
      <c r="X477" s="197"/>
      <c r="Y477" s="197"/>
      <c r="Z477" s="197"/>
      <c r="AA477" s="197"/>
      <c r="AB477" s="197"/>
      <c r="AC477" s="197"/>
      <c r="AD477" s="197"/>
      <c r="AE477" s="197"/>
      <c r="AF477" s="197"/>
      <c r="AG477" s="197"/>
      <c r="AH477" s="197"/>
      <c r="AI477" s="197"/>
      <c r="AJ477" s="197"/>
      <c r="AK477" s="197"/>
      <c r="AL477" s="197"/>
      <c r="AM477" s="197"/>
      <c r="AN477" s="197"/>
      <c r="AO477" s="197"/>
      <c r="AP477" s="197"/>
      <c r="AQ477" s="197"/>
      <c r="AR477" s="197"/>
      <c r="AS477" s="197"/>
      <c r="AT477" s="197"/>
      <c r="AU477" s="197"/>
      <c r="AV477" s="197"/>
      <c r="AW477" s="197"/>
    </row>
    <row r="478" spans="3:49" s="197" customFormat="1" ht="15" customHeight="1">
      <c r="C478" s="652" t="s">
        <v>58</v>
      </c>
      <c r="D478" s="653"/>
      <c r="E478" s="190"/>
      <c r="F478" s="131">
        <v>4.4</v>
      </c>
      <c r="G478" s="131">
        <v>8.7</v>
      </c>
      <c r="H478" s="131">
        <v>11.7</v>
      </c>
      <c r="I478" s="131">
        <v>15.5</v>
      </c>
      <c r="J478" s="131">
        <v>18.3</v>
      </c>
      <c r="K478" s="131">
        <v>22.7</v>
      </c>
      <c r="L478" s="303">
        <v>26</v>
      </c>
      <c r="M478" s="131">
        <v>27.5</v>
      </c>
      <c r="N478" s="131">
        <v>29.1</v>
      </c>
      <c r="O478" s="462">
        <v>31.2</v>
      </c>
      <c r="P478" s="558"/>
      <c r="Q478" s="73"/>
      <c r="S478" s="73"/>
      <c r="T478" s="73"/>
      <c r="U478" s="73"/>
      <c r="V478" s="73"/>
      <c r="W478" s="73"/>
      <c r="X478" s="73"/>
      <c r="Y478" s="73"/>
      <c r="Z478" s="73"/>
      <c r="AA478" s="73"/>
      <c r="AB478" s="73"/>
      <c r="AC478" s="73"/>
      <c r="AD478" s="73"/>
      <c r="AE478" s="73"/>
      <c r="AF478" s="73"/>
      <c r="AG478" s="73"/>
      <c r="AH478" s="73"/>
      <c r="AI478" s="73"/>
      <c r="AJ478" s="73"/>
      <c r="AK478" s="73"/>
      <c r="AL478" s="73"/>
      <c r="AM478" s="73"/>
      <c r="AN478" s="73"/>
      <c r="AO478" s="73"/>
      <c r="AP478" s="73"/>
      <c r="AQ478" s="73"/>
      <c r="AR478" s="73"/>
      <c r="AS478" s="73"/>
      <c r="AT478" s="73"/>
      <c r="AU478" s="73"/>
      <c r="AV478" s="73"/>
      <c r="AW478" s="73"/>
    </row>
    <row r="479" spans="3:18" ht="15" customHeight="1">
      <c r="C479" s="652" t="s">
        <v>47</v>
      </c>
      <c r="D479" s="651"/>
      <c r="E479" s="186"/>
      <c r="F479" s="1306" t="s">
        <v>372</v>
      </c>
      <c r="G479" s="1306" t="s">
        <v>372</v>
      </c>
      <c r="H479" s="1306" t="s">
        <v>372</v>
      </c>
      <c r="I479" s="1306" t="s">
        <v>372</v>
      </c>
      <c r="J479" s="131">
        <v>11</v>
      </c>
      <c r="K479" s="131">
        <v>12.3</v>
      </c>
      <c r="L479" s="303">
        <v>16.9</v>
      </c>
      <c r="M479" s="131">
        <v>23.9</v>
      </c>
      <c r="N479" s="131">
        <v>26.8</v>
      </c>
      <c r="O479" s="462">
        <v>29.5</v>
      </c>
      <c r="P479" s="558"/>
      <c r="R479" s="197"/>
    </row>
    <row r="480" spans="3:255" s="197" customFormat="1" ht="15" customHeight="1">
      <c r="C480" s="652" t="s">
        <v>69</v>
      </c>
      <c r="D480" s="653"/>
      <c r="E480" s="190"/>
      <c r="F480" s="131">
        <v>1.3</v>
      </c>
      <c r="G480" s="131">
        <v>5</v>
      </c>
      <c r="H480" s="131">
        <v>9</v>
      </c>
      <c r="I480" s="131">
        <v>15</v>
      </c>
      <c r="J480" s="131">
        <v>22</v>
      </c>
      <c r="K480" s="131">
        <v>27</v>
      </c>
      <c r="L480" s="303">
        <v>31</v>
      </c>
      <c r="M480" s="131">
        <v>30.7</v>
      </c>
      <c r="N480" s="131">
        <v>29.4</v>
      </c>
      <c r="O480" s="462">
        <v>29.1</v>
      </c>
      <c r="P480" s="558"/>
      <c r="Q480" s="73"/>
      <c r="S480" s="73"/>
      <c r="T480" s="73"/>
      <c r="U480" s="73"/>
      <c r="V480" s="73"/>
      <c r="W480" s="73"/>
      <c r="X480" s="73"/>
      <c r="Y480" s="73"/>
      <c r="Z480" s="73"/>
      <c r="AA480" s="73"/>
      <c r="AB480" s="73"/>
      <c r="AC480" s="73"/>
      <c r="AD480" s="73"/>
      <c r="AE480" s="73"/>
      <c r="AF480" s="73"/>
      <c r="AG480" s="73"/>
      <c r="AH480" s="73"/>
      <c r="AI480" s="73"/>
      <c r="AJ480" s="73"/>
      <c r="AK480" s="73"/>
      <c r="AL480" s="73"/>
      <c r="AM480" s="73"/>
      <c r="AN480" s="73"/>
      <c r="AO480" s="73"/>
      <c r="AP480" s="73"/>
      <c r="AQ480" s="73"/>
      <c r="AR480" s="73"/>
      <c r="AS480" s="73"/>
      <c r="AT480" s="73"/>
      <c r="AU480" s="73"/>
      <c r="AV480" s="73"/>
      <c r="AW480" s="73"/>
      <c r="AX480" s="73"/>
      <c r="AY480" s="73"/>
      <c r="AZ480" s="73"/>
      <c r="BA480" s="73"/>
      <c r="BB480" s="73"/>
      <c r="BC480" s="73"/>
      <c r="BD480" s="73"/>
      <c r="BE480" s="73"/>
      <c r="BF480" s="73"/>
      <c r="BG480" s="73"/>
      <c r="BH480" s="73"/>
      <c r="BI480" s="73"/>
      <c r="BJ480" s="73"/>
      <c r="BK480" s="73"/>
      <c r="BL480" s="73"/>
      <c r="BM480" s="73"/>
      <c r="BN480" s="73"/>
      <c r="BO480" s="73"/>
      <c r="BP480" s="73"/>
      <c r="BQ480" s="73"/>
      <c r="BR480" s="73"/>
      <c r="BS480" s="73"/>
      <c r="BT480" s="73"/>
      <c r="BU480" s="73"/>
      <c r="BV480" s="73"/>
      <c r="BW480" s="73"/>
      <c r="BX480" s="73"/>
      <c r="BY480" s="73"/>
      <c r="BZ480" s="73"/>
      <c r="CA480" s="73"/>
      <c r="CB480" s="73"/>
      <c r="CC480" s="73"/>
      <c r="CD480" s="73"/>
      <c r="CE480" s="73"/>
      <c r="CF480" s="73"/>
      <c r="CG480" s="73"/>
      <c r="CH480" s="73"/>
      <c r="CI480" s="73"/>
      <c r="CJ480" s="73"/>
      <c r="CK480" s="73"/>
      <c r="CL480" s="73"/>
      <c r="CM480" s="73"/>
      <c r="CN480" s="73"/>
      <c r="CO480" s="73"/>
      <c r="CP480" s="73"/>
      <c r="CQ480" s="73"/>
      <c r="CR480" s="73"/>
      <c r="CS480" s="73"/>
      <c r="CT480" s="73"/>
      <c r="CU480" s="73"/>
      <c r="CV480" s="73"/>
      <c r="CW480" s="73"/>
      <c r="CX480" s="73"/>
      <c r="CY480" s="73"/>
      <c r="CZ480" s="73"/>
      <c r="DA480" s="73"/>
      <c r="DB480" s="73"/>
      <c r="DC480" s="73"/>
      <c r="DD480" s="73"/>
      <c r="DE480" s="73"/>
      <c r="DF480" s="73"/>
      <c r="DG480" s="73"/>
      <c r="DH480" s="73"/>
      <c r="DI480" s="73"/>
      <c r="DJ480" s="73"/>
      <c r="DK480" s="73"/>
      <c r="DL480" s="73"/>
      <c r="DM480" s="73"/>
      <c r="DN480" s="73"/>
      <c r="DO480" s="73"/>
      <c r="DP480" s="73"/>
      <c r="DQ480" s="73"/>
      <c r="DR480" s="73"/>
      <c r="DS480" s="73"/>
      <c r="DT480" s="73"/>
      <c r="DU480" s="73"/>
      <c r="DV480" s="73"/>
      <c r="DW480" s="73"/>
      <c r="DX480" s="73"/>
      <c r="DY480" s="73"/>
      <c r="DZ480" s="73"/>
      <c r="EA480" s="73"/>
      <c r="EB480" s="73"/>
      <c r="EC480" s="73"/>
      <c r="ED480" s="73"/>
      <c r="EE480" s="73"/>
      <c r="EF480" s="73"/>
      <c r="EG480" s="73"/>
      <c r="EH480" s="73"/>
      <c r="EI480" s="73"/>
      <c r="EJ480" s="73"/>
      <c r="EK480" s="73"/>
      <c r="EL480" s="73"/>
      <c r="EM480" s="73"/>
      <c r="EN480" s="73"/>
      <c r="EO480" s="73"/>
      <c r="EP480" s="73"/>
      <c r="EQ480" s="73"/>
      <c r="ER480" s="73"/>
      <c r="ES480" s="73"/>
      <c r="ET480" s="73"/>
      <c r="EU480" s="73"/>
      <c r="EV480" s="73"/>
      <c r="EW480" s="73"/>
      <c r="EX480" s="73"/>
      <c r="EY480" s="73"/>
      <c r="EZ480" s="73"/>
      <c r="FA480" s="73"/>
      <c r="FB480" s="73"/>
      <c r="FC480" s="73"/>
      <c r="FD480" s="73"/>
      <c r="FE480" s="73"/>
      <c r="FF480" s="73"/>
      <c r="FG480" s="73"/>
      <c r="FH480" s="73"/>
      <c r="FI480" s="73"/>
      <c r="FJ480" s="73"/>
      <c r="FK480" s="73"/>
      <c r="FL480" s="73"/>
      <c r="FM480" s="73"/>
      <c r="FN480" s="73"/>
      <c r="FO480" s="73"/>
      <c r="FP480" s="73"/>
      <c r="FQ480" s="73"/>
      <c r="FR480" s="73"/>
      <c r="FS480" s="73"/>
      <c r="FT480" s="73"/>
      <c r="FU480" s="73"/>
      <c r="FV480" s="73"/>
      <c r="FW480" s="73"/>
      <c r="FX480" s="73"/>
      <c r="FY480" s="73"/>
      <c r="FZ480" s="73"/>
      <c r="GA480" s="73"/>
      <c r="GB480" s="73"/>
      <c r="GC480" s="73"/>
      <c r="GD480" s="73"/>
      <c r="GE480" s="73"/>
      <c r="GF480" s="73"/>
      <c r="GG480" s="73"/>
      <c r="GH480" s="73"/>
      <c r="GI480" s="73"/>
      <c r="GJ480" s="73"/>
      <c r="GK480" s="73"/>
      <c r="GL480" s="73"/>
      <c r="GM480" s="73"/>
      <c r="GN480" s="73"/>
      <c r="GO480" s="73"/>
      <c r="GP480" s="73"/>
      <c r="GQ480" s="73"/>
      <c r="GR480" s="73"/>
      <c r="GS480" s="73"/>
      <c r="GT480" s="73"/>
      <c r="GU480" s="73"/>
      <c r="GV480" s="73"/>
      <c r="GW480" s="73"/>
      <c r="GX480" s="73"/>
      <c r="GY480" s="73"/>
      <c r="GZ480" s="73"/>
      <c r="HA480" s="73"/>
      <c r="HB480" s="73"/>
      <c r="HC480" s="73"/>
      <c r="HD480" s="73"/>
      <c r="HE480" s="73"/>
      <c r="HF480" s="73"/>
      <c r="HG480" s="73"/>
      <c r="HH480" s="73"/>
      <c r="HI480" s="73"/>
      <c r="HJ480" s="73"/>
      <c r="HK480" s="73"/>
      <c r="HL480" s="73"/>
      <c r="HM480" s="73"/>
      <c r="HN480" s="73"/>
      <c r="HO480" s="73"/>
      <c r="HP480" s="73"/>
      <c r="HQ480" s="73"/>
      <c r="HR480" s="73"/>
      <c r="HS480" s="73"/>
      <c r="HT480" s="73"/>
      <c r="HU480" s="73"/>
      <c r="HV480" s="73"/>
      <c r="HW480" s="73"/>
      <c r="HX480" s="73"/>
      <c r="HY480" s="73"/>
      <c r="HZ480" s="73"/>
      <c r="IA480" s="73"/>
      <c r="IB480" s="73"/>
      <c r="IC480" s="73"/>
      <c r="ID480" s="73"/>
      <c r="IE480" s="73"/>
      <c r="IF480" s="73"/>
      <c r="IG480" s="73"/>
      <c r="IH480" s="73"/>
      <c r="II480" s="73"/>
      <c r="IJ480" s="73"/>
      <c r="IK480" s="73"/>
      <c r="IL480" s="73"/>
      <c r="IM480" s="73"/>
      <c r="IN480" s="73"/>
      <c r="IO480" s="73"/>
      <c r="IP480" s="73"/>
      <c r="IQ480" s="73"/>
      <c r="IR480" s="73"/>
      <c r="IS480" s="73"/>
      <c r="IT480" s="73"/>
      <c r="IU480" s="73"/>
    </row>
    <row r="481" spans="1:49" ht="15" customHeight="1">
      <c r="A481" s="91"/>
      <c r="C481" s="652" t="s">
        <v>66</v>
      </c>
      <c r="D481" s="651"/>
      <c r="E481" s="186"/>
      <c r="F481" s="1306" t="s">
        <v>372</v>
      </c>
      <c r="G481" s="1306" t="s">
        <v>372</v>
      </c>
      <c r="H481" s="1306" t="s">
        <v>372</v>
      </c>
      <c r="I481" s="1306" t="s">
        <v>372</v>
      </c>
      <c r="J481" s="131">
        <v>12</v>
      </c>
      <c r="K481" s="131">
        <v>17.2</v>
      </c>
      <c r="L481" s="303">
        <v>21.2</v>
      </c>
      <c r="M481" s="131">
        <v>24.6</v>
      </c>
      <c r="N481" s="131">
        <v>26</v>
      </c>
      <c r="O481" s="462">
        <v>26.7</v>
      </c>
      <c r="P481" s="558"/>
      <c r="R481" s="197"/>
      <c r="S481" s="197"/>
      <c r="T481" s="197"/>
      <c r="U481" s="197"/>
      <c r="V481" s="197"/>
      <c r="W481" s="197"/>
      <c r="X481" s="197"/>
      <c r="Y481" s="197"/>
      <c r="Z481" s="197"/>
      <c r="AA481" s="197"/>
      <c r="AB481" s="197"/>
      <c r="AC481" s="197"/>
      <c r="AD481" s="197"/>
      <c r="AE481" s="197"/>
      <c r="AF481" s="197"/>
      <c r="AG481" s="197"/>
      <c r="AH481" s="197"/>
      <c r="AI481" s="197"/>
      <c r="AJ481" s="197"/>
      <c r="AK481" s="197"/>
      <c r="AL481" s="197"/>
      <c r="AM481" s="197"/>
      <c r="AN481" s="197"/>
      <c r="AO481" s="197"/>
      <c r="AP481" s="197"/>
      <c r="AQ481" s="197"/>
      <c r="AR481" s="197"/>
      <c r="AS481" s="197"/>
      <c r="AT481" s="197"/>
      <c r="AU481" s="197"/>
      <c r="AV481" s="197"/>
      <c r="AW481" s="197"/>
    </row>
    <row r="482" spans="3:17" s="197" customFormat="1" ht="15" customHeight="1">
      <c r="C482" s="652" t="s">
        <v>48</v>
      </c>
      <c r="D482" s="651"/>
      <c r="E482" s="186"/>
      <c r="F482" s="1306" t="s">
        <v>372</v>
      </c>
      <c r="G482" s="1306" t="s">
        <v>372</v>
      </c>
      <c r="H482" s="1306" t="s">
        <v>372</v>
      </c>
      <c r="I482" s="1306" t="s">
        <v>372</v>
      </c>
      <c r="J482" s="131">
        <v>4</v>
      </c>
      <c r="K482" s="131">
        <v>7.4</v>
      </c>
      <c r="L482" s="303">
        <v>13.8</v>
      </c>
      <c r="M482" s="131">
        <v>18.2</v>
      </c>
      <c r="N482" s="131">
        <v>22.2</v>
      </c>
      <c r="O482" s="462">
        <v>24.4</v>
      </c>
      <c r="P482" s="558"/>
      <c r="Q482" s="73"/>
    </row>
    <row r="483" spans="3:255" ht="15" customHeight="1">
      <c r="C483" s="652" t="s">
        <v>70</v>
      </c>
      <c r="D483" s="651"/>
      <c r="E483" s="186"/>
      <c r="F483" s="1306" t="s">
        <v>372</v>
      </c>
      <c r="G483" s="1306" t="s">
        <v>372</v>
      </c>
      <c r="H483" s="1306" t="s">
        <v>372</v>
      </c>
      <c r="I483" s="1306" t="s">
        <v>372</v>
      </c>
      <c r="J483" s="131">
        <v>9</v>
      </c>
      <c r="K483" s="131">
        <v>12.6</v>
      </c>
      <c r="L483" s="303">
        <v>17.3</v>
      </c>
      <c r="M483" s="131">
        <v>21</v>
      </c>
      <c r="N483" s="131">
        <v>22.9</v>
      </c>
      <c r="O483" s="462">
        <v>24.1</v>
      </c>
      <c r="P483" s="558"/>
      <c r="R483" s="197"/>
      <c r="AX483" s="197"/>
      <c r="AY483" s="197"/>
      <c r="AZ483" s="197"/>
      <c r="BA483" s="197"/>
      <c r="BB483" s="197"/>
      <c r="BC483" s="197"/>
      <c r="BD483" s="197"/>
      <c r="BE483" s="197"/>
      <c r="BF483" s="197"/>
      <c r="BG483" s="197"/>
      <c r="BH483" s="197"/>
      <c r="BI483" s="197"/>
      <c r="BJ483" s="197"/>
      <c r="BK483" s="197"/>
      <c r="BL483" s="197"/>
      <c r="BM483" s="197"/>
      <c r="BN483" s="197"/>
      <c r="BO483" s="197"/>
      <c r="BP483" s="197"/>
      <c r="BQ483" s="197"/>
      <c r="BR483" s="197"/>
      <c r="BS483" s="197"/>
      <c r="BT483" s="197"/>
      <c r="BU483" s="197"/>
      <c r="BV483" s="197"/>
      <c r="BW483" s="197"/>
      <c r="BX483" s="197"/>
      <c r="BY483" s="197"/>
      <c r="BZ483" s="197"/>
      <c r="CA483" s="197"/>
      <c r="CB483" s="197"/>
      <c r="CC483" s="197"/>
      <c r="CD483" s="197"/>
      <c r="CE483" s="197"/>
      <c r="CF483" s="197"/>
      <c r="CG483" s="197"/>
      <c r="CH483" s="197"/>
      <c r="CI483" s="197"/>
      <c r="CJ483" s="197"/>
      <c r="CK483" s="197"/>
      <c r="CL483" s="197"/>
      <c r="CM483" s="197"/>
      <c r="CN483" s="197"/>
      <c r="CO483" s="197"/>
      <c r="CP483" s="197"/>
      <c r="CQ483" s="197"/>
      <c r="CR483" s="197"/>
      <c r="CS483" s="197"/>
      <c r="CT483" s="197"/>
      <c r="CU483" s="197"/>
      <c r="CV483" s="197"/>
      <c r="CW483" s="197"/>
      <c r="CX483" s="197"/>
      <c r="CY483" s="197"/>
      <c r="CZ483" s="197"/>
      <c r="DA483" s="197"/>
      <c r="DB483" s="197"/>
      <c r="DC483" s="197"/>
      <c r="DD483" s="197"/>
      <c r="DE483" s="197"/>
      <c r="DF483" s="197"/>
      <c r="DG483" s="197"/>
      <c r="DH483" s="197"/>
      <c r="DI483" s="197"/>
      <c r="DJ483" s="197"/>
      <c r="DK483" s="197"/>
      <c r="DL483" s="197"/>
      <c r="DM483" s="197"/>
      <c r="DN483" s="197"/>
      <c r="DO483" s="197"/>
      <c r="DP483" s="197"/>
      <c r="DQ483" s="197"/>
      <c r="DR483" s="197"/>
      <c r="DS483" s="197"/>
      <c r="DT483" s="197"/>
      <c r="DU483" s="197"/>
      <c r="DV483" s="197"/>
      <c r="DW483" s="197"/>
      <c r="DX483" s="197"/>
      <c r="DY483" s="197"/>
      <c r="DZ483" s="197"/>
      <c r="EA483" s="197"/>
      <c r="EB483" s="197"/>
      <c r="EC483" s="197"/>
      <c r="ED483" s="197"/>
      <c r="EE483" s="197"/>
      <c r="EF483" s="197"/>
      <c r="EG483" s="197"/>
      <c r="EH483" s="197"/>
      <c r="EI483" s="197"/>
      <c r="EJ483" s="197"/>
      <c r="EK483" s="197"/>
      <c r="EL483" s="197"/>
      <c r="EM483" s="197"/>
      <c r="EN483" s="197"/>
      <c r="EO483" s="197"/>
      <c r="EP483" s="197"/>
      <c r="EQ483" s="197"/>
      <c r="ER483" s="197"/>
      <c r="ES483" s="197"/>
      <c r="ET483" s="197"/>
      <c r="EU483" s="197"/>
      <c r="EV483" s="197"/>
      <c r="EW483" s="197"/>
      <c r="EX483" s="197"/>
      <c r="EY483" s="197"/>
      <c r="EZ483" s="197"/>
      <c r="FA483" s="197"/>
      <c r="FB483" s="197"/>
      <c r="FC483" s="197"/>
      <c r="FD483" s="197"/>
      <c r="FE483" s="197"/>
      <c r="FF483" s="197"/>
      <c r="FG483" s="197"/>
      <c r="FH483" s="197"/>
      <c r="FI483" s="197"/>
      <c r="FJ483" s="197"/>
      <c r="FK483" s="197"/>
      <c r="FL483" s="197"/>
      <c r="FM483" s="197"/>
      <c r="FN483" s="197"/>
      <c r="FO483" s="197"/>
      <c r="FP483" s="197"/>
      <c r="FQ483" s="197"/>
      <c r="FR483" s="197"/>
      <c r="FS483" s="197"/>
      <c r="FT483" s="197"/>
      <c r="FU483" s="197"/>
      <c r="FV483" s="197"/>
      <c r="FW483" s="197"/>
      <c r="FX483" s="197"/>
      <c r="FY483" s="197"/>
      <c r="FZ483" s="197"/>
      <c r="GA483" s="197"/>
      <c r="GB483" s="197"/>
      <c r="GC483" s="197"/>
      <c r="GD483" s="197"/>
      <c r="GE483" s="197"/>
      <c r="GF483" s="197"/>
      <c r="GG483" s="197"/>
      <c r="GH483" s="197"/>
      <c r="GI483" s="197"/>
      <c r="GJ483" s="197"/>
      <c r="GK483" s="197"/>
      <c r="GL483" s="197"/>
      <c r="GM483" s="197"/>
      <c r="GN483" s="197"/>
      <c r="GO483" s="197"/>
      <c r="GP483" s="197"/>
      <c r="GQ483" s="197"/>
      <c r="GR483" s="197"/>
      <c r="GS483" s="197"/>
      <c r="GT483" s="197"/>
      <c r="GU483" s="197"/>
      <c r="GV483" s="197"/>
      <c r="GW483" s="197"/>
      <c r="GX483" s="197"/>
      <c r="GY483" s="197"/>
      <c r="GZ483" s="197"/>
      <c r="HA483" s="197"/>
      <c r="HB483" s="197"/>
      <c r="HC483" s="197"/>
      <c r="HD483" s="197"/>
      <c r="HE483" s="197"/>
      <c r="HF483" s="197"/>
      <c r="HG483" s="197"/>
      <c r="HH483" s="197"/>
      <c r="HI483" s="197"/>
      <c r="HJ483" s="197"/>
      <c r="HK483" s="197"/>
      <c r="HL483" s="197"/>
      <c r="HM483" s="197"/>
      <c r="HN483" s="197"/>
      <c r="HO483" s="197"/>
      <c r="HP483" s="197"/>
      <c r="HQ483" s="197"/>
      <c r="HR483" s="197"/>
      <c r="HS483" s="197"/>
      <c r="HT483" s="197"/>
      <c r="HU483" s="197"/>
      <c r="HV483" s="197"/>
      <c r="HW483" s="197"/>
      <c r="HX483" s="197"/>
      <c r="HY483" s="197"/>
      <c r="HZ483" s="197"/>
      <c r="IA483" s="197"/>
      <c r="IB483" s="197"/>
      <c r="IC483" s="197"/>
      <c r="ID483" s="197"/>
      <c r="IE483" s="197"/>
      <c r="IF483" s="197"/>
      <c r="IG483" s="197"/>
      <c r="IH483" s="197"/>
      <c r="II483" s="197"/>
      <c r="IJ483" s="197"/>
      <c r="IK483" s="197"/>
      <c r="IL483" s="197"/>
      <c r="IM483" s="197"/>
      <c r="IN483" s="197"/>
      <c r="IO483" s="197"/>
      <c r="IP483" s="197"/>
      <c r="IQ483" s="197"/>
      <c r="IR483" s="197"/>
      <c r="IS483" s="197"/>
      <c r="IT483" s="197"/>
      <c r="IU483" s="197"/>
    </row>
    <row r="484" spans="3:49" ht="15" customHeight="1">
      <c r="C484" s="652" t="s">
        <v>79</v>
      </c>
      <c r="D484" s="653"/>
      <c r="E484" s="190"/>
      <c r="F484" s="131">
        <v>3.6</v>
      </c>
      <c r="G484" s="131">
        <v>5.6</v>
      </c>
      <c r="H484" s="131">
        <v>7.6</v>
      </c>
      <c r="I484" s="131">
        <v>11</v>
      </c>
      <c r="J484" s="131">
        <v>14.1</v>
      </c>
      <c r="K484" s="131">
        <v>17</v>
      </c>
      <c r="L484" s="303">
        <v>20</v>
      </c>
      <c r="M484" s="131">
        <v>21.4</v>
      </c>
      <c r="N484" s="131">
        <v>22.7</v>
      </c>
      <c r="O484" s="462">
        <v>23.9</v>
      </c>
      <c r="P484" s="197"/>
      <c r="R484" s="197"/>
      <c r="S484" s="197"/>
      <c r="T484" s="197"/>
      <c r="U484" s="197"/>
      <c r="V484" s="197"/>
      <c r="W484" s="197"/>
      <c r="X484" s="197"/>
      <c r="Y484" s="197"/>
      <c r="Z484" s="197"/>
      <c r="AA484" s="197"/>
      <c r="AB484" s="197"/>
      <c r="AC484" s="197"/>
      <c r="AD484" s="197"/>
      <c r="AE484" s="197"/>
      <c r="AF484" s="197"/>
      <c r="AG484" s="197"/>
      <c r="AH484" s="197"/>
      <c r="AI484" s="197"/>
      <c r="AJ484" s="197"/>
      <c r="AK484" s="197"/>
      <c r="AL484" s="197"/>
      <c r="AM484" s="197"/>
      <c r="AN484" s="197"/>
      <c r="AO484" s="197"/>
      <c r="AP484" s="197"/>
      <c r="AQ484" s="197"/>
      <c r="AR484" s="197"/>
      <c r="AS484" s="197"/>
      <c r="AT484" s="197"/>
      <c r="AU484" s="197"/>
      <c r="AV484" s="197"/>
      <c r="AW484" s="197"/>
    </row>
    <row r="485" spans="3:17" s="197" customFormat="1" ht="15" customHeight="1">
      <c r="C485" s="652" t="s">
        <v>71</v>
      </c>
      <c r="D485" s="653"/>
      <c r="E485" s="190"/>
      <c r="F485" s="131">
        <v>1.2</v>
      </c>
      <c r="G485" s="131">
        <v>3</v>
      </c>
      <c r="H485" s="131">
        <v>5.4</v>
      </c>
      <c r="I485" s="131">
        <v>8.1</v>
      </c>
      <c r="J485" s="131">
        <v>11.7</v>
      </c>
      <c r="K485" s="131">
        <v>15</v>
      </c>
      <c r="L485" s="303">
        <v>18</v>
      </c>
      <c r="M485" s="131">
        <v>20.2</v>
      </c>
      <c r="N485" s="131">
        <v>21.5</v>
      </c>
      <c r="O485" s="462">
        <v>23.7</v>
      </c>
      <c r="Q485" s="73"/>
    </row>
    <row r="486" spans="3:255" ht="15" customHeight="1">
      <c r="C486" s="652" t="s">
        <v>46</v>
      </c>
      <c r="D486" s="653"/>
      <c r="E486" s="190"/>
      <c r="F486" s="1288" t="s">
        <v>9</v>
      </c>
      <c r="G486" s="131">
        <v>0</v>
      </c>
      <c r="H486" s="131">
        <v>0.8</v>
      </c>
      <c r="I486" s="131">
        <v>3.3</v>
      </c>
      <c r="J486" s="131">
        <v>6.7</v>
      </c>
      <c r="K486" s="131">
        <v>12</v>
      </c>
      <c r="L486" s="303">
        <v>17.45</v>
      </c>
      <c r="M486" s="131">
        <v>20.2</v>
      </c>
      <c r="N486" s="131">
        <v>22.2</v>
      </c>
      <c r="O486" s="462">
        <v>23.2</v>
      </c>
      <c r="P486" s="197"/>
      <c r="R486" s="197"/>
      <c r="S486" s="197"/>
      <c r="T486" s="197"/>
      <c r="U486" s="197"/>
      <c r="V486" s="197"/>
      <c r="W486" s="197"/>
      <c r="X486" s="197"/>
      <c r="Y486" s="197"/>
      <c r="Z486" s="197"/>
      <c r="AA486" s="197"/>
      <c r="AB486" s="197"/>
      <c r="AC486" s="197"/>
      <c r="AD486" s="197"/>
      <c r="AE486" s="197"/>
      <c r="AF486" s="197"/>
      <c r="AG486" s="197"/>
      <c r="AH486" s="197"/>
      <c r="AI486" s="197"/>
      <c r="AJ486" s="197"/>
      <c r="AK486" s="197"/>
      <c r="AL486" s="197"/>
      <c r="AM486" s="197"/>
      <c r="AN486" s="197"/>
      <c r="AO486" s="197"/>
      <c r="AP486" s="197"/>
      <c r="AQ486" s="197"/>
      <c r="AR486" s="197"/>
      <c r="AS486" s="197"/>
      <c r="AT486" s="197"/>
      <c r="AU486" s="197"/>
      <c r="AV486" s="197"/>
      <c r="AW486" s="197"/>
      <c r="AX486" s="197"/>
      <c r="AY486" s="197"/>
      <c r="AZ486" s="197"/>
      <c r="BA486" s="197"/>
      <c r="BB486" s="197"/>
      <c r="BC486" s="197"/>
      <c r="BD486" s="197"/>
      <c r="BE486" s="197"/>
      <c r="BF486" s="197"/>
      <c r="BG486" s="197"/>
      <c r="BH486" s="197"/>
      <c r="BI486" s="197"/>
      <c r="BJ486" s="197"/>
      <c r="BK486" s="197"/>
      <c r="BL486" s="197"/>
      <c r="BM486" s="197"/>
      <c r="BN486" s="197"/>
      <c r="BO486" s="197"/>
      <c r="BP486" s="197"/>
      <c r="BQ486" s="197"/>
      <c r="BR486" s="197"/>
      <c r="BS486" s="197"/>
      <c r="BT486" s="197"/>
      <c r="BU486" s="197"/>
      <c r="BV486" s="197"/>
      <c r="BW486" s="197"/>
      <c r="BX486" s="197"/>
      <c r="BY486" s="197"/>
      <c r="BZ486" s="197"/>
      <c r="CA486" s="197"/>
      <c r="CB486" s="197"/>
      <c r="CC486" s="197"/>
      <c r="CD486" s="197"/>
      <c r="CE486" s="197"/>
      <c r="CF486" s="197"/>
      <c r="CG486" s="197"/>
      <c r="CH486" s="197"/>
      <c r="CI486" s="197"/>
      <c r="CJ486" s="197"/>
      <c r="CK486" s="197"/>
      <c r="CL486" s="197"/>
      <c r="CM486" s="197"/>
      <c r="CN486" s="197"/>
      <c r="CO486" s="197"/>
      <c r="CP486" s="197"/>
      <c r="CQ486" s="197"/>
      <c r="CR486" s="197"/>
      <c r="CS486" s="197"/>
      <c r="CT486" s="197"/>
      <c r="CU486" s="197"/>
      <c r="CV486" s="197"/>
      <c r="CW486" s="197"/>
      <c r="CX486" s="197"/>
      <c r="CY486" s="197"/>
      <c r="CZ486" s="197"/>
      <c r="DA486" s="197"/>
      <c r="DB486" s="197"/>
      <c r="DC486" s="197"/>
      <c r="DD486" s="197"/>
      <c r="DE486" s="197"/>
      <c r="DF486" s="197"/>
      <c r="DG486" s="197"/>
      <c r="DH486" s="197"/>
      <c r="DI486" s="197"/>
      <c r="DJ486" s="197"/>
      <c r="DK486" s="197"/>
      <c r="DL486" s="197"/>
      <c r="DM486" s="197"/>
      <c r="DN486" s="197"/>
      <c r="DO486" s="197"/>
      <c r="DP486" s="197"/>
      <c r="DQ486" s="197"/>
      <c r="DR486" s="197"/>
      <c r="DS486" s="197"/>
      <c r="DT486" s="197"/>
      <c r="DU486" s="197"/>
      <c r="DV486" s="197"/>
      <c r="DW486" s="197"/>
      <c r="DX486" s="197"/>
      <c r="DY486" s="197"/>
      <c r="DZ486" s="197"/>
      <c r="EA486" s="197"/>
      <c r="EB486" s="197"/>
      <c r="EC486" s="197"/>
      <c r="ED486" s="197"/>
      <c r="EE486" s="197"/>
      <c r="EF486" s="197"/>
      <c r="EG486" s="197"/>
      <c r="EH486" s="197"/>
      <c r="EI486" s="197"/>
      <c r="EJ486" s="197"/>
      <c r="EK486" s="197"/>
      <c r="EL486" s="197"/>
      <c r="EM486" s="197"/>
      <c r="EN486" s="197"/>
      <c r="EO486" s="197"/>
      <c r="EP486" s="197"/>
      <c r="EQ486" s="197"/>
      <c r="ER486" s="197"/>
      <c r="ES486" s="197"/>
      <c r="ET486" s="197"/>
      <c r="EU486" s="197"/>
      <c r="EV486" s="197"/>
      <c r="EW486" s="197"/>
      <c r="EX486" s="197"/>
      <c r="EY486" s="197"/>
      <c r="EZ486" s="197"/>
      <c r="FA486" s="197"/>
      <c r="FB486" s="197"/>
      <c r="FC486" s="197"/>
      <c r="FD486" s="197"/>
      <c r="FE486" s="197"/>
      <c r="FF486" s="197"/>
      <c r="FG486" s="197"/>
      <c r="FH486" s="197"/>
      <c r="FI486" s="197"/>
      <c r="FJ486" s="197"/>
      <c r="FK486" s="197"/>
      <c r="FL486" s="197"/>
      <c r="FM486" s="197"/>
      <c r="FN486" s="197"/>
      <c r="FO486" s="197"/>
      <c r="FP486" s="197"/>
      <c r="FQ486" s="197"/>
      <c r="FR486" s="197"/>
      <c r="FS486" s="197"/>
      <c r="FT486" s="197"/>
      <c r="FU486" s="197"/>
      <c r="FV486" s="197"/>
      <c r="FW486" s="197"/>
      <c r="FX486" s="197"/>
      <c r="FY486" s="197"/>
      <c r="FZ486" s="197"/>
      <c r="GA486" s="197"/>
      <c r="GB486" s="197"/>
      <c r="GC486" s="197"/>
      <c r="GD486" s="197"/>
      <c r="GE486" s="197"/>
      <c r="GF486" s="197"/>
      <c r="GG486" s="197"/>
      <c r="GH486" s="197"/>
      <c r="GI486" s="197"/>
      <c r="GJ486" s="197"/>
      <c r="GK486" s="197"/>
      <c r="GL486" s="197"/>
      <c r="GM486" s="197"/>
      <c r="GN486" s="197"/>
      <c r="GO486" s="197"/>
      <c r="GP486" s="197"/>
      <c r="GQ486" s="197"/>
      <c r="GR486" s="197"/>
      <c r="GS486" s="197"/>
      <c r="GT486" s="197"/>
      <c r="GU486" s="197"/>
      <c r="GV486" s="197"/>
      <c r="GW486" s="197"/>
      <c r="GX486" s="197"/>
      <c r="GY486" s="197"/>
      <c r="GZ486" s="197"/>
      <c r="HA486" s="197"/>
      <c r="HB486" s="197"/>
      <c r="HC486" s="197"/>
      <c r="HD486" s="197"/>
      <c r="HE486" s="197"/>
      <c r="HF486" s="197"/>
      <c r="HG486" s="197"/>
      <c r="HH486" s="197"/>
      <c r="HI486" s="197"/>
      <c r="HJ486" s="197"/>
      <c r="HK486" s="197"/>
      <c r="HL486" s="197"/>
      <c r="HM486" s="197"/>
      <c r="HN486" s="197"/>
      <c r="HO486" s="197"/>
      <c r="HP486" s="197"/>
      <c r="HQ486" s="197"/>
      <c r="HR486" s="197"/>
      <c r="HS486" s="197"/>
      <c r="HT486" s="197"/>
      <c r="HU486" s="197"/>
      <c r="HV486" s="197"/>
      <c r="HW486" s="197"/>
      <c r="HX486" s="197"/>
      <c r="HY486" s="197"/>
      <c r="HZ486" s="197"/>
      <c r="IA486" s="197"/>
      <c r="IB486" s="197"/>
      <c r="IC486" s="197"/>
      <c r="ID486" s="197"/>
      <c r="IE486" s="197"/>
      <c r="IF486" s="197"/>
      <c r="IG486" s="197"/>
      <c r="IH486" s="197"/>
      <c r="II486" s="197"/>
      <c r="IJ486" s="197"/>
      <c r="IK486" s="197"/>
      <c r="IL486" s="197"/>
      <c r="IM486" s="197"/>
      <c r="IN486" s="197"/>
      <c r="IO486" s="197"/>
      <c r="IP486" s="197"/>
      <c r="IQ486" s="197"/>
      <c r="IR486" s="197"/>
      <c r="IS486" s="197"/>
      <c r="IT486" s="197"/>
      <c r="IU486" s="197"/>
    </row>
    <row r="487" spans="3:17" s="197" customFormat="1" ht="15" customHeight="1">
      <c r="C487" s="652" t="s">
        <v>72</v>
      </c>
      <c r="D487" s="651"/>
      <c r="E487" s="186"/>
      <c r="F487" s="131">
        <v>0.7</v>
      </c>
      <c r="G487" s="131">
        <v>1.7</v>
      </c>
      <c r="H487" s="131">
        <v>4.1</v>
      </c>
      <c r="I487" s="131">
        <v>8.1</v>
      </c>
      <c r="J487" s="131">
        <v>11.9</v>
      </c>
      <c r="K487" s="131">
        <v>14</v>
      </c>
      <c r="L487" s="303">
        <v>17</v>
      </c>
      <c r="M487" s="131">
        <v>19</v>
      </c>
      <c r="N487" s="131">
        <v>20.6</v>
      </c>
      <c r="O487" s="462">
        <v>22</v>
      </c>
      <c r="P487" s="558"/>
      <c r="Q487" s="73"/>
    </row>
    <row r="488" spans="3:255" ht="15" customHeight="1">
      <c r="C488" s="652" t="s">
        <v>80</v>
      </c>
      <c r="D488" s="653"/>
      <c r="E488" s="190"/>
      <c r="F488" s="559" t="s">
        <v>221</v>
      </c>
      <c r="G488" s="559" t="s">
        <v>221</v>
      </c>
      <c r="H488" s="559" t="s">
        <v>221</v>
      </c>
      <c r="I488" s="131">
        <v>2.5</v>
      </c>
      <c r="J488" s="131">
        <v>6.4</v>
      </c>
      <c r="K488" s="131">
        <v>11</v>
      </c>
      <c r="L488" s="303">
        <v>15</v>
      </c>
      <c r="M488" s="131">
        <v>17.1</v>
      </c>
      <c r="N488" s="131">
        <v>19.1</v>
      </c>
      <c r="O488" s="462">
        <v>21.6</v>
      </c>
      <c r="P488" s="558"/>
      <c r="R488" s="197"/>
      <c r="S488" s="197"/>
      <c r="T488" s="197"/>
      <c r="U488" s="197"/>
      <c r="V488" s="197"/>
      <c r="W488" s="197"/>
      <c r="X488" s="197"/>
      <c r="Y488" s="197"/>
      <c r="Z488" s="197"/>
      <c r="AA488" s="197"/>
      <c r="AB488" s="197"/>
      <c r="AC488" s="197"/>
      <c r="AD488" s="197"/>
      <c r="AE488" s="197"/>
      <c r="AF488" s="197"/>
      <c r="AG488" s="197"/>
      <c r="AH488" s="197"/>
      <c r="AI488" s="197"/>
      <c r="AJ488" s="197"/>
      <c r="AK488" s="197"/>
      <c r="AL488" s="197"/>
      <c r="AM488" s="197"/>
      <c r="AN488" s="197"/>
      <c r="AO488" s="197"/>
      <c r="AP488" s="197"/>
      <c r="AQ488" s="197"/>
      <c r="AR488" s="197"/>
      <c r="AS488" s="197"/>
      <c r="AT488" s="197"/>
      <c r="AU488" s="197"/>
      <c r="AV488" s="197"/>
      <c r="AW488" s="197"/>
      <c r="AX488" s="197"/>
      <c r="AY488" s="197"/>
      <c r="AZ488" s="197"/>
      <c r="BA488" s="197"/>
      <c r="BB488" s="197"/>
      <c r="BC488" s="197"/>
      <c r="BD488" s="197"/>
      <c r="BE488" s="197"/>
      <c r="BF488" s="197"/>
      <c r="BG488" s="197"/>
      <c r="BH488" s="197"/>
      <c r="BI488" s="197"/>
      <c r="BJ488" s="197"/>
      <c r="BK488" s="197"/>
      <c r="BL488" s="197"/>
      <c r="BM488" s="197"/>
      <c r="BN488" s="197"/>
      <c r="BO488" s="197"/>
      <c r="BP488" s="197"/>
      <c r="BQ488" s="197"/>
      <c r="BR488" s="197"/>
      <c r="BS488" s="197"/>
      <c r="BT488" s="197"/>
      <c r="BU488" s="197"/>
      <c r="BV488" s="197"/>
      <c r="BW488" s="197"/>
      <c r="BX488" s="197"/>
      <c r="BY488" s="197"/>
      <c r="BZ488" s="197"/>
      <c r="CA488" s="197"/>
      <c r="CB488" s="197"/>
      <c r="CC488" s="197"/>
      <c r="CD488" s="197"/>
      <c r="CE488" s="197"/>
      <c r="CF488" s="197"/>
      <c r="CG488" s="197"/>
      <c r="CH488" s="197"/>
      <c r="CI488" s="197"/>
      <c r="CJ488" s="197"/>
      <c r="CK488" s="197"/>
      <c r="CL488" s="197"/>
      <c r="CM488" s="197"/>
      <c r="CN488" s="197"/>
      <c r="CO488" s="197"/>
      <c r="CP488" s="197"/>
      <c r="CQ488" s="197"/>
      <c r="CR488" s="197"/>
      <c r="CS488" s="197"/>
      <c r="CT488" s="197"/>
      <c r="CU488" s="197"/>
      <c r="CV488" s="197"/>
      <c r="CW488" s="197"/>
      <c r="CX488" s="197"/>
      <c r="CY488" s="197"/>
      <c r="CZ488" s="197"/>
      <c r="DA488" s="197"/>
      <c r="DB488" s="197"/>
      <c r="DC488" s="197"/>
      <c r="DD488" s="197"/>
      <c r="DE488" s="197"/>
      <c r="DF488" s="197"/>
      <c r="DG488" s="197"/>
      <c r="DH488" s="197"/>
      <c r="DI488" s="197"/>
      <c r="DJ488" s="197"/>
      <c r="DK488" s="197"/>
      <c r="DL488" s="197"/>
      <c r="DM488" s="197"/>
      <c r="DN488" s="197"/>
      <c r="DO488" s="197"/>
      <c r="DP488" s="197"/>
      <c r="DQ488" s="197"/>
      <c r="DR488" s="197"/>
      <c r="DS488" s="197"/>
      <c r="DT488" s="197"/>
      <c r="DU488" s="197"/>
      <c r="DV488" s="197"/>
      <c r="DW488" s="197"/>
      <c r="DX488" s="197"/>
      <c r="DY488" s="197"/>
      <c r="DZ488" s="197"/>
      <c r="EA488" s="197"/>
      <c r="EB488" s="197"/>
      <c r="EC488" s="197"/>
      <c r="ED488" s="197"/>
      <c r="EE488" s="197"/>
      <c r="EF488" s="197"/>
      <c r="EG488" s="197"/>
      <c r="EH488" s="197"/>
      <c r="EI488" s="197"/>
      <c r="EJ488" s="197"/>
      <c r="EK488" s="197"/>
      <c r="EL488" s="197"/>
      <c r="EM488" s="197"/>
      <c r="EN488" s="197"/>
      <c r="EO488" s="197"/>
      <c r="EP488" s="197"/>
      <c r="EQ488" s="197"/>
      <c r="ER488" s="197"/>
      <c r="ES488" s="197"/>
      <c r="ET488" s="197"/>
      <c r="EU488" s="197"/>
      <c r="EV488" s="197"/>
      <c r="EW488" s="197"/>
      <c r="EX488" s="197"/>
      <c r="EY488" s="197"/>
      <c r="EZ488" s="197"/>
      <c r="FA488" s="197"/>
      <c r="FB488" s="197"/>
      <c r="FC488" s="197"/>
      <c r="FD488" s="197"/>
      <c r="FE488" s="197"/>
      <c r="FF488" s="197"/>
      <c r="FG488" s="197"/>
      <c r="FH488" s="197"/>
      <c r="FI488" s="197"/>
      <c r="FJ488" s="197"/>
      <c r="FK488" s="197"/>
      <c r="FL488" s="197"/>
      <c r="FM488" s="197"/>
      <c r="FN488" s="197"/>
      <c r="FO488" s="197"/>
      <c r="FP488" s="197"/>
      <c r="FQ488" s="197"/>
      <c r="FR488" s="197"/>
      <c r="FS488" s="197"/>
      <c r="FT488" s="197"/>
      <c r="FU488" s="197"/>
      <c r="FV488" s="197"/>
      <c r="FW488" s="197"/>
      <c r="FX488" s="197"/>
      <c r="FY488" s="197"/>
      <c r="FZ488" s="197"/>
      <c r="GA488" s="197"/>
      <c r="GB488" s="197"/>
      <c r="GC488" s="197"/>
      <c r="GD488" s="197"/>
      <c r="GE488" s="197"/>
      <c r="GF488" s="197"/>
      <c r="GG488" s="197"/>
      <c r="GH488" s="197"/>
      <c r="GI488" s="197"/>
      <c r="GJ488" s="197"/>
      <c r="GK488" s="197"/>
      <c r="GL488" s="197"/>
      <c r="GM488" s="197"/>
      <c r="GN488" s="197"/>
      <c r="GO488" s="197"/>
      <c r="GP488" s="197"/>
      <c r="GQ488" s="197"/>
      <c r="GR488" s="197"/>
      <c r="GS488" s="197"/>
      <c r="GT488" s="197"/>
      <c r="GU488" s="197"/>
      <c r="GV488" s="197"/>
      <c r="GW488" s="197"/>
      <c r="GX488" s="197"/>
      <c r="GY488" s="197"/>
      <c r="GZ488" s="197"/>
      <c r="HA488" s="197"/>
      <c r="HB488" s="197"/>
      <c r="HC488" s="197"/>
      <c r="HD488" s="197"/>
      <c r="HE488" s="197"/>
      <c r="HF488" s="197"/>
      <c r="HG488" s="197"/>
      <c r="HH488" s="197"/>
      <c r="HI488" s="197"/>
      <c r="HJ488" s="197"/>
      <c r="HK488" s="197"/>
      <c r="HL488" s="197"/>
      <c r="HM488" s="197"/>
      <c r="HN488" s="197"/>
      <c r="HO488" s="197"/>
      <c r="HP488" s="197"/>
      <c r="HQ488" s="197"/>
      <c r="HR488" s="197"/>
      <c r="HS488" s="197"/>
      <c r="HT488" s="197"/>
      <c r="HU488" s="197"/>
      <c r="HV488" s="197"/>
      <c r="HW488" s="197"/>
      <c r="HX488" s="197"/>
      <c r="HY488" s="197"/>
      <c r="HZ488" s="197"/>
      <c r="IA488" s="197"/>
      <c r="IB488" s="197"/>
      <c r="IC488" s="197"/>
      <c r="ID488" s="197"/>
      <c r="IE488" s="197"/>
      <c r="IF488" s="197"/>
      <c r="IG488" s="197"/>
      <c r="IH488" s="197"/>
      <c r="II488" s="197"/>
      <c r="IJ488" s="197"/>
      <c r="IK488" s="197"/>
      <c r="IL488" s="197"/>
      <c r="IM488" s="197"/>
      <c r="IN488" s="197"/>
      <c r="IO488" s="197"/>
      <c r="IP488" s="197"/>
      <c r="IQ488" s="197"/>
      <c r="IR488" s="197"/>
      <c r="IS488" s="197"/>
      <c r="IT488" s="197"/>
      <c r="IU488" s="197"/>
    </row>
    <row r="489" spans="3:17" s="197" customFormat="1" ht="15" customHeight="1">
      <c r="C489" s="652" t="s">
        <v>67</v>
      </c>
      <c r="D489" s="653"/>
      <c r="E489" s="190"/>
      <c r="F489" s="559" t="s">
        <v>221</v>
      </c>
      <c r="G489" s="131">
        <v>0.6</v>
      </c>
      <c r="H489" s="131">
        <v>2</v>
      </c>
      <c r="I489" s="131">
        <v>3.6</v>
      </c>
      <c r="J489" s="131">
        <v>6.3</v>
      </c>
      <c r="K489" s="131">
        <v>10</v>
      </c>
      <c r="L489" s="303">
        <v>14</v>
      </c>
      <c r="M489" s="131">
        <v>16.3</v>
      </c>
      <c r="N489" s="131">
        <v>18.7</v>
      </c>
      <c r="O489" s="462">
        <v>20.6</v>
      </c>
      <c r="Q489" s="73"/>
    </row>
    <row r="490" spans="3:255" ht="15" customHeight="1">
      <c r="C490" s="652" t="s">
        <v>279</v>
      </c>
      <c r="D490" s="651"/>
      <c r="E490" s="186"/>
      <c r="F490" s="1287" t="s">
        <v>372</v>
      </c>
      <c r="G490" s="1287" t="s">
        <v>372</v>
      </c>
      <c r="H490" s="1287" t="s">
        <v>372</v>
      </c>
      <c r="I490" s="1287" t="s">
        <v>372</v>
      </c>
      <c r="J490" s="131">
        <v>6</v>
      </c>
      <c r="K490" s="131">
        <v>9.3</v>
      </c>
      <c r="L490" s="303">
        <v>13.7</v>
      </c>
      <c r="M490" s="131">
        <v>17.5</v>
      </c>
      <c r="N490" s="131">
        <v>18.9</v>
      </c>
      <c r="O490" s="462">
        <v>20.5</v>
      </c>
      <c r="P490" s="558"/>
      <c r="R490" s="197"/>
      <c r="AX490" s="197"/>
      <c r="AY490" s="197"/>
      <c r="AZ490" s="197"/>
      <c r="BA490" s="197"/>
      <c r="BB490" s="197"/>
      <c r="BC490" s="197"/>
      <c r="BD490" s="197"/>
      <c r="BE490" s="197"/>
      <c r="BF490" s="197"/>
      <c r="BG490" s="197"/>
      <c r="BH490" s="197"/>
      <c r="BI490" s="197"/>
      <c r="BJ490" s="197"/>
      <c r="BK490" s="197"/>
      <c r="BL490" s="197"/>
      <c r="BM490" s="197"/>
      <c r="BN490" s="197"/>
      <c r="BO490" s="197"/>
      <c r="BP490" s="197"/>
      <c r="BQ490" s="197"/>
      <c r="BR490" s="197"/>
      <c r="BS490" s="197"/>
      <c r="BT490" s="197"/>
      <c r="BU490" s="197"/>
      <c r="BV490" s="197"/>
      <c r="BW490" s="197"/>
      <c r="BX490" s="197"/>
      <c r="BY490" s="197"/>
      <c r="BZ490" s="197"/>
      <c r="CA490" s="197"/>
      <c r="CB490" s="197"/>
      <c r="CC490" s="197"/>
      <c r="CD490" s="197"/>
      <c r="CE490" s="197"/>
      <c r="CF490" s="197"/>
      <c r="CG490" s="197"/>
      <c r="CH490" s="197"/>
      <c r="CI490" s="197"/>
      <c r="CJ490" s="197"/>
      <c r="CK490" s="197"/>
      <c r="CL490" s="197"/>
      <c r="CM490" s="197"/>
      <c r="CN490" s="197"/>
      <c r="CO490" s="197"/>
      <c r="CP490" s="197"/>
      <c r="CQ490" s="197"/>
      <c r="CR490" s="197"/>
      <c r="CS490" s="197"/>
      <c r="CT490" s="197"/>
      <c r="CU490" s="197"/>
      <c r="CV490" s="197"/>
      <c r="CW490" s="197"/>
      <c r="CX490" s="197"/>
      <c r="CY490" s="197"/>
      <c r="CZ490" s="197"/>
      <c r="DA490" s="197"/>
      <c r="DB490" s="197"/>
      <c r="DC490" s="197"/>
      <c r="DD490" s="197"/>
      <c r="DE490" s="197"/>
      <c r="DF490" s="197"/>
      <c r="DG490" s="197"/>
      <c r="DH490" s="197"/>
      <c r="DI490" s="197"/>
      <c r="DJ490" s="197"/>
      <c r="DK490" s="197"/>
      <c r="DL490" s="197"/>
      <c r="DM490" s="197"/>
      <c r="DN490" s="197"/>
      <c r="DO490" s="197"/>
      <c r="DP490" s="197"/>
      <c r="DQ490" s="197"/>
      <c r="DR490" s="197"/>
      <c r="DS490" s="197"/>
      <c r="DT490" s="197"/>
      <c r="DU490" s="197"/>
      <c r="DV490" s="197"/>
      <c r="DW490" s="197"/>
      <c r="DX490" s="197"/>
      <c r="DY490" s="197"/>
      <c r="DZ490" s="197"/>
      <c r="EA490" s="197"/>
      <c r="EB490" s="197"/>
      <c r="EC490" s="197"/>
      <c r="ED490" s="197"/>
      <c r="EE490" s="197"/>
      <c r="EF490" s="197"/>
      <c r="EG490" s="197"/>
      <c r="EH490" s="197"/>
      <c r="EI490" s="197"/>
      <c r="EJ490" s="197"/>
      <c r="EK490" s="197"/>
      <c r="EL490" s="197"/>
      <c r="EM490" s="197"/>
      <c r="EN490" s="197"/>
      <c r="EO490" s="197"/>
      <c r="EP490" s="197"/>
      <c r="EQ490" s="197"/>
      <c r="ER490" s="197"/>
      <c r="ES490" s="197"/>
      <c r="ET490" s="197"/>
      <c r="EU490" s="197"/>
      <c r="EV490" s="197"/>
      <c r="EW490" s="197"/>
      <c r="EX490" s="197"/>
      <c r="EY490" s="197"/>
      <c r="EZ490" s="197"/>
      <c r="FA490" s="197"/>
      <c r="FB490" s="197"/>
      <c r="FC490" s="197"/>
      <c r="FD490" s="197"/>
      <c r="FE490" s="197"/>
      <c r="FF490" s="197"/>
      <c r="FG490" s="197"/>
      <c r="FH490" s="197"/>
      <c r="FI490" s="197"/>
      <c r="FJ490" s="197"/>
      <c r="FK490" s="197"/>
      <c r="FL490" s="197"/>
      <c r="FM490" s="197"/>
      <c r="FN490" s="197"/>
      <c r="FO490" s="197"/>
      <c r="FP490" s="197"/>
      <c r="FQ490" s="197"/>
      <c r="FR490" s="197"/>
      <c r="FS490" s="197"/>
      <c r="FT490" s="197"/>
      <c r="FU490" s="197"/>
      <c r="FV490" s="197"/>
      <c r="FW490" s="197"/>
      <c r="FX490" s="197"/>
      <c r="FY490" s="197"/>
      <c r="FZ490" s="197"/>
      <c r="GA490" s="197"/>
      <c r="GB490" s="197"/>
      <c r="GC490" s="197"/>
      <c r="GD490" s="197"/>
      <c r="GE490" s="197"/>
      <c r="GF490" s="197"/>
      <c r="GG490" s="197"/>
      <c r="GH490" s="197"/>
      <c r="GI490" s="197"/>
      <c r="GJ490" s="197"/>
      <c r="GK490" s="197"/>
      <c r="GL490" s="197"/>
      <c r="GM490" s="197"/>
      <c r="GN490" s="197"/>
      <c r="GO490" s="197"/>
      <c r="GP490" s="197"/>
      <c r="GQ490" s="197"/>
      <c r="GR490" s="197"/>
      <c r="GS490" s="197"/>
      <c r="GT490" s="197"/>
      <c r="GU490" s="197"/>
      <c r="GV490" s="197"/>
      <c r="GW490" s="197"/>
      <c r="GX490" s="197"/>
      <c r="GY490" s="197"/>
      <c r="GZ490" s="197"/>
      <c r="HA490" s="197"/>
      <c r="HB490" s="197"/>
      <c r="HC490" s="197"/>
      <c r="HD490" s="197"/>
      <c r="HE490" s="197"/>
      <c r="HF490" s="197"/>
      <c r="HG490" s="197"/>
      <c r="HH490" s="197"/>
      <c r="HI490" s="197"/>
      <c r="HJ490" s="197"/>
      <c r="HK490" s="197"/>
      <c r="HL490" s="197"/>
      <c r="HM490" s="197"/>
      <c r="HN490" s="197"/>
      <c r="HO490" s="197"/>
      <c r="HP490" s="197"/>
      <c r="HQ490" s="197"/>
      <c r="HR490" s="197"/>
      <c r="HS490" s="197"/>
      <c r="HT490" s="197"/>
      <c r="HU490" s="197"/>
      <c r="HV490" s="197"/>
      <c r="HW490" s="197"/>
      <c r="HX490" s="197"/>
      <c r="HY490" s="197"/>
      <c r="HZ490" s="197"/>
      <c r="IA490" s="197"/>
      <c r="IB490" s="197"/>
      <c r="IC490" s="197"/>
      <c r="ID490" s="197"/>
      <c r="IE490" s="197"/>
      <c r="IF490" s="197"/>
      <c r="IG490" s="197"/>
      <c r="IH490" s="197"/>
      <c r="II490" s="197"/>
      <c r="IJ490" s="197"/>
      <c r="IK490" s="197"/>
      <c r="IL490" s="197"/>
      <c r="IM490" s="197"/>
      <c r="IN490" s="197"/>
      <c r="IO490" s="197"/>
      <c r="IP490" s="197"/>
      <c r="IQ490" s="197"/>
      <c r="IR490" s="197"/>
      <c r="IS490" s="197"/>
      <c r="IT490" s="197"/>
      <c r="IU490" s="197"/>
    </row>
    <row r="491" spans="3:18" ht="15" customHeight="1">
      <c r="C491" s="650" t="s">
        <v>68</v>
      </c>
      <c r="D491" s="653"/>
      <c r="E491" s="190"/>
      <c r="F491" s="297">
        <v>1</v>
      </c>
      <c r="G491" s="297">
        <v>2.5</v>
      </c>
      <c r="H491" s="297">
        <v>4.8</v>
      </c>
      <c r="I491" s="297">
        <v>8.1</v>
      </c>
      <c r="J491" s="297">
        <v>11</v>
      </c>
      <c r="K491" s="297">
        <v>13.9</v>
      </c>
      <c r="L491" s="298">
        <v>15.1</v>
      </c>
      <c r="M491" s="297">
        <v>16.5</v>
      </c>
      <c r="N491" s="297">
        <v>18.6</v>
      </c>
      <c r="O491" s="557">
        <v>20.5</v>
      </c>
      <c r="P491" s="558"/>
      <c r="R491" s="197"/>
    </row>
    <row r="492" spans="3:255" s="197" customFormat="1" ht="15" customHeight="1">
      <c r="C492" s="652" t="s">
        <v>73</v>
      </c>
      <c r="D492" s="653"/>
      <c r="E492" s="190"/>
      <c r="F492" s="1288" t="s">
        <v>9</v>
      </c>
      <c r="G492" s="560" t="s">
        <v>221</v>
      </c>
      <c r="H492" s="560" t="s">
        <v>221</v>
      </c>
      <c r="I492" s="560" t="s">
        <v>221</v>
      </c>
      <c r="J492" s="131">
        <v>1.4</v>
      </c>
      <c r="K492" s="131">
        <v>4.4</v>
      </c>
      <c r="L492" s="303">
        <v>9</v>
      </c>
      <c r="M492" s="131">
        <v>13.4</v>
      </c>
      <c r="N492" s="131">
        <v>17</v>
      </c>
      <c r="O492" s="462">
        <v>19.9</v>
      </c>
      <c r="Q492" s="73"/>
      <c r="AX492" s="73"/>
      <c r="AY492" s="73"/>
      <c r="AZ492" s="73"/>
      <c r="BA492" s="73"/>
      <c r="BB492" s="73"/>
      <c r="BC492" s="73"/>
      <c r="BD492" s="73"/>
      <c r="BE492" s="73"/>
      <c r="BF492" s="73"/>
      <c r="BG492" s="73"/>
      <c r="BH492" s="73"/>
      <c r="BI492" s="73"/>
      <c r="BJ492" s="73"/>
      <c r="BK492" s="73"/>
      <c r="BL492" s="73"/>
      <c r="BM492" s="73"/>
      <c r="BN492" s="73"/>
      <c r="BO492" s="73"/>
      <c r="BP492" s="73"/>
      <c r="BQ492" s="73"/>
      <c r="BR492" s="73"/>
      <c r="BS492" s="73"/>
      <c r="BT492" s="73"/>
      <c r="BU492" s="73"/>
      <c r="BV492" s="73"/>
      <c r="BW492" s="73"/>
      <c r="BX492" s="73"/>
      <c r="BY492" s="73"/>
      <c r="BZ492" s="73"/>
      <c r="CA492" s="73"/>
      <c r="CB492" s="73"/>
      <c r="CC492" s="73"/>
      <c r="CD492" s="73"/>
      <c r="CE492" s="73"/>
      <c r="CF492" s="73"/>
      <c r="CG492" s="73"/>
      <c r="CH492" s="73"/>
      <c r="CI492" s="73"/>
      <c r="CJ492" s="73"/>
      <c r="CK492" s="73"/>
      <c r="CL492" s="73"/>
      <c r="CM492" s="73"/>
      <c r="CN492" s="73"/>
      <c r="CO492" s="73"/>
      <c r="CP492" s="73"/>
      <c r="CQ492" s="73"/>
      <c r="CR492" s="73"/>
      <c r="CS492" s="73"/>
      <c r="CT492" s="73"/>
      <c r="CU492" s="73"/>
      <c r="CV492" s="73"/>
      <c r="CW492" s="73"/>
      <c r="CX492" s="73"/>
      <c r="CY492" s="73"/>
      <c r="CZ492" s="73"/>
      <c r="DA492" s="73"/>
      <c r="DB492" s="73"/>
      <c r="DC492" s="73"/>
      <c r="DD492" s="73"/>
      <c r="DE492" s="73"/>
      <c r="DF492" s="73"/>
      <c r="DG492" s="73"/>
      <c r="DH492" s="73"/>
      <c r="DI492" s="73"/>
      <c r="DJ492" s="73"/>
      <c r="DK492" s="73"/>
      <c r="DL492" s="73"/>
      <c r="DM492" s="73"/>
      <c r="DN492" s="73"/>
      <c r="DO492" s="73"/>
      <c r="DP492" s="73"/>
      <c r="DQ492" s="73"/>
      <c r="DR492" s="73"/>
      <c r="DS492" s="73"/>
      <c r="DT492" s="73"/>
      <c r="DU492" s="73"/>
      <c r="DV492" s="73"/>
      <c r="DW492" s="73"/>
      <c r="DX492" s="73"/>
      <c r="DY492" s="73"/>
      <c r="DZ492" s="73"/>
      <c r="EA492" s="73"/>
      <c r="EB492" s="73"/>
      <c r="EC492" s="73"/>
      <c r="ED492" s="73"/>
      <c r="EE492" s="73"/>
      <c r="EF492" s="73"/>
      <c r="EG492" s="73"/>
      <c r="EH492" s="73"/>
      <c r="EI492" s="73"/>
      <c r="EJ492" s="73"/>
      <c r="EK492" s="73"/>
      <c r="EL492" s="73"/>
      <c r="EM492" s="73"/>
      <c r="EN492" s="73"/>
      <c r="EO492" s="73"/>
      <c r="EP492" s="73"/>
      <c r="EQ492" s="73"/>
      <c r="ER492" s="73"/>
      <c r="ES492" s="73"/>
      <c r="ET492" s="73"/>
      <c r="EU492" s="73"/>
      <c r="EV492" s="73"/>
      <c r="EW492" s="73"/>
      <c r="EX492" s="73"/>
      <c r="EY492" s="73"/>
      <c r="EZ492" s="73"/>
      <c r="FA492" s="73"/>
      <c r="FB492" s="73"/>
      <c r="FC492" s="73"/>
      <c r="FD492" s="73"/>
      <c r="FE492" s="73"/>
      <c r="FF492" s="73"/>
      <c r="FG492" s="73"/>
      <c r="FH492" s="73"/>
      <c r="FI492" s="73"/>
      <c r="FJ492" s="73"/>
      <c r="FK492" s="73"/>
      <c r="FL492" s="73"/>
      <c r="FM492" s="73"/>
      <c r="FN492" s="73"/>
      <c r="FO492" s="73"/>
      <c r="FP492" s="73"/>
      <c r="FQ492" s="73"/>
      <c r="FR492" s="73"/>
      <c r="FS492" s="73"/>
      <c r="FT492" s="73"/>
      <c r="FU492" s="73"/>
      <c r="FV492" s="73"/>
      <c r="FW492" s="73"/>
      <c r="FX492" s="73"/>
      <c r="FY492" s="73"/>
      <c r="FZ492" s="73"/>
      <c r="GA492" s="73"/>
      <c r="GB492" s="73"/>
      <c r="GC492" s="73"/>
      <c r="GD492" s="73"/>
      <c r="GE492" s="73"/>
      <c r="GF492" s="73"/>
      <c r="GG492" s="73"/>
      <c r="GH492" s="73"/>
      <c r="GI492" s="73"/>
      <c r="GJ492" s="73"/>
      <c r="GK492" s="73"/>
      <c r="GL492" s="73"/>
      <c r="GM492" s="73"/>
      <c r="GN492" s="73"/>
      <c r="GO492" s="73"/>
      <c r="GP492" s="73"/>
      <c r="GQ492" s="73"/>
      <c r="GR492" s="73"/>
      <c r="GS492" s="73"/>
      <c r="GT492" s="73"/>
      <c r="GU492" s="73"/>
      <c r="GV492" s="73"/>
      <c r="GW492" s="73"/>
      <c r="GX492" s="73"/>
      <c r="GY492" s="73"/>
      <c r="GZ492" s="73"/>
      <c r="HA492" s="73"/>
      <c r="HB492" s="73"/>
      <c r="HC492" s="73"/>
      <c r="HD492" s="73"/>
      <c r="HE492" s="73"/>
      <c r="HF492" s="73"/>
      <c r="HG492" s="73"/>
      <c r="HH492" s="73"/>
      <c r="HI492" s="73"/>
      <c r="HJ492" s="73"/>
      <c r="HK492" s="73"/>
      <c r="HL492" s="73"/>
      <c r="HM492" s="73"/>
      <c r="HN492" s="73"/>
      <c r="HO492" s="73"/>
      <c r="HP492" s="73"/>
      <c r="HQ492" s="73"/>
      <c r="HR492" s="73"/>
      <c r="HS492" s="73"/>
      <c r="HT492" s="73"/>
      <c r="HU492" s="73"/>
      <c r="HV492" s="73"/>
      <c r="HW492" s="73"/>
      <c r="HX492" s="73"/>
      <c r="HY492" s="73"/>
      <c r="HZ492" s="73"/>
      <c r="IA492" s="73"/>
      <c r="IB492" s="73"/>
      <c r="IC492" s="73"/>
      <c r="ID492" s="73"/>
      <c r="IE492" s="73"/>
      <c r="IF492" s="73"/>
      <c r="IG492" s="73"/>
      <c r="IH492" s="73"/>
      <c r="II492" s="73"/>
      <c r="IJ492" s="73"/>
      <c r="IK492" s="73"/>
      <c r="IL492" s="73"/>
      <c r="IM492" s="73"/>
      <c r="IN492" s="73"/>
      <c r="IO492" s="73"/>
      <c r="IP492" s="73"/>
      <c r="IQ492" s="73"/>
      <c r="IR492" s="73"/>
      <c r="IS492" s="73"/>
      <c r="IT492" s="73"/>
      <c r="IU492" s="73"/>
    </row>
    <row r="493" spans="3:255" ht="15" customHeight="1">
      <c r="C493" s="652" t="s">
        <v>64</v>
      </c>
      <c r="D493" s="651"/>
      <c r="E493" s="186"/>
      <c r="F493" s="1306" t="s">
        <v>372</v>
      </c>
      <c r="G493" s="1306" t="s">
        <v>372</v>
      </c>
      <c r="H493" s="1306" t="s">
        <v>372</v>
      </c>
      <c r="I493" s="1306" t="s">
        <v>372</v>
      </c>
      <c r="J493" s="131">
        <v>4</v>
      </c>
      <c r="K493" s="131">
        <v>9.3</v>
      </c>
      <c r="L493" s="303">
        <v>15</v>
      </c>
      <c r="M493" s="131">
        <v>17.4</v>
      </c>
      <c r="N493" s="131">
        <v>19.3</v>
      </c>
      <c r="O493" s="462">
        <v>19.3</v>
      </c>
      <c r="P493" s="558"/>
      <c r="R493" s="197"/>
      <c r="S493" s="197"/>
      <c r="T493" s="197"/>
      <c r="U493" s="197"/>
      <c r="V493" s="197"/>
      <c r="W493" s="197"/>
      <c r="X493" s="197"/>
      <c r="Y493" s="197"/>
      <c r="Z493" s="197"/>
      <c r="AA493" s="197"/>
      <c r="AB493" s="197"/>
      <c r="AC493" s="197"/>
      <c r="AD493" s="197"/>
      <c r="AE493" s="197"/>
      <c r="AF493" s="197"/>
      <c r="AG493" s="197"/>
      <c r="AH493" s="197"/>
      <c r="AI493" s="197"/>
      <c r="AJ493" s="197"/>
      <c r="AK493" s="197"/>
      <c r="AL493" s="197"/>
      <c r="AM493" s="197"/>
      <c r="AN493" s="197"/>
      <c r="AO493" s="197"/>
      <c r="AP493" s="197"/>
      <c r="AQ493" s="197"/>
      <c r="AR493" s="197"/>
      <c r="AS493" s="197"/>
      <c r="AT493" s="197"/>
      <c r="AU493" s="197"/>
      <c r="AV493" s="197"/>
      <c r="AW493" s="197"/>
      <c r="AX493" s="197"/>
      <c r="AY493" s="197"/>
      <c r="AZ493" s="197"/>
      <c r="BA493" s="197"/>
      <c r="BB493" s="197"/>
      <c r="BC493" s="197"/>
      <c r="BD493" s="197"/>
      <c r="BE493" s="197"/>
      <c r="BF493" s="197"/>
      <c r="BG493" s="197"/>
      <c r="BH493" s="197"/>
      <c r="BI493" s="197"/>
      <c r="BJ493" s="197"/>
      <c r="BK493" s="197"/>
      <c r="BL493" s="197"/>
      <c r="BM493" s="197"/>
      <c r="BN493" s="197"/>
      <c r="BO493" s="197"/>
      <c r="BP493" s="197"/>
      <c r="BQ493" s="197"/>
      <c r="BR493" s="197"/>
      <c r="BS493" s="197"/>
      <c r="BT493" s="197"/>
      <c r="BU493" s="197"/>
      <c r="BV493" s="197"/>
      <c r="BW493" s="197"/>
      <c r="BX493" s="197"/>
      <c r="BY493" s="197"/>
      <c r="BZ493" s="197"/>
      <c r="CA493" s="197"/>
      <c r="CB493" s="197"/>
      <c r="CC493" s="197"/>
      <c r="CD493" s="197"/>
      <c r="CE493" s="197"/>
      <c r="CF493" s="197"/>
      <c r="CG493" s="197"/>
      <c r="CH493" s="197"/>
      <c r="CI493" s="197"/>
      <c r="CJ493" s="197"/>
      <c r="CK493" s="197"/>
      <c r="CL493" s="197"/>
      <c r="CM493" s="197"/>
      <c r="CN493" s="197"/>
      <c r="CO493" s="197"/>
      <c r="CP493" s="197"/>
      <c r="CQ493" s="197"/>
      <c r="CR493" s="197"/>
      <c r="CS493" s="197"/>
      <c r="CT493" s="197"/>
      <c r="CU493" s="197"/>
      <c r="CV493" s="197"/>
      <c r="CW493" s="197"/>
      <c r="CX493" s="197"/>
      <c r="CY493" s="197"/>
      <c r="CZ493" s="197"/>
      <c r="DA493" s="197"/>
      <c r="DB493" s="197"/>
      <c r="DC493" s="197"/>
      <c r="DD493" s="197"/>
      <c r="DE493" s="197"/>
      <c r="DF493" s="197"/>
      <c r="DG493" s="197"/>
      <c r="DH493" s="197"/>
      <c r="DI493" s="197"/>
      <c r="DJ493" s="197"/>
      <c r="DK493" s="197"/>
      <c r="DL493" s="197"/>
      <c r="DM493" s="197"/>
      <c r="DN493" s="197"/>
      <c r="DO493" s="197"/>
      <c r="DP493" s="197"/>
      <c r="DQ493" s="197"/>
      <c r="DR493" s="197"/>
      <c r="DS493" s="197"/>
      <c r="DT493" s="197"/>
      <c r="DU493" s="197"/>
      <c r="DV493" s="197"/>
      <c r="DW493" s="197"/>
      <c r="DX493" s="197"/>
      <c r="DY493" s="197"/>
      <c r="DZ493" s="197"/>
      <c r="EA493" s="197"/>
      <c r="EB493" s="197"/>
      <c r="EC493" s="197"/>
      <c r="ED493" s="197"/>
      <c r="EE493" s="197"/>
      <c r="EF493" s="197"/>
      <c r="EG493" s="197"/>
      <c r="EH493" s="197"/>
      <c r="EI493" s="197"/>
      <c r="EJ493" s="197"/>
      <c r="EK493" s="197"/>
      <c r="EL493" s="197"/>
      <c r="EM493" s="197"/>
      <c r="EN493" s="197"/>
      <c r="EO493" s="197"/>
      <c r="EP493" s="197"/>
      <c r="EQ493" s="197"/>
      <c r="ER493" s="197"/>
      <c r="ES493" s="197"/>
      <c r="ET493" s="197"/>
      <c r="EU493" s="197"/>
      <c r="EV493" s="197"/>
      <c r="EW493" s="197"/>
      <c r="EX493" s="197"/>
      <c r="EY493" s="197"/>
      <c r="EZ493" s="197"/>
      <c r="FA493" s="197"/>
      <c r="FB493" s="197"/>
      <c r="FC493" s="197"/>
      <c r="FD493" s="197"/>
      <c r="FE493" s="197"/>
      <c r="FF493" s="197"/>
      <c r="FG493" s="197"/>
      <c r="FH493" s="197"/>
      <c r="FI493" s="197"/>
      <c r="FJ493" s="197"/>
      <c r="FK493" s="197"/>
      <c r="FL493" s="197"/>
      <c r="FM493" s="197"/>
      <c r="FN493" s="197"/>
      <c r="FO493" s="197"/>
      <c r="FP493" s="197"/>
      <c r="FQ493" s="197"/>
      <c r="FR493" s="197"/>
      <c r="FS493" s="197"/>
      <c r="FT493" s="197"/>
      <c r="FU493" s="197"/>
      <c r="FV493" s="197"/>
      <c r="FW493" s="197"/>
      <c r="FX493" s="197"/>
      <c r="FY493" s="197"/>
      <c r="FZ493" s="197"/>
      <c r="GA493" s="197"/>
      <c r="GB493" s="197"/>
      <c r="GC493" s="197"/>
      <c r="GD493" s="197"/>
      <c r="GE493" s="197"/>
      <c r="GF493" s="197"/>
      <c r="GG493" s="197"/>
      <c r="GH493" s="197"/>
      <c r="GI493" s="197"/>
      <c r="GJ493" s="197"/>
      <c r="GK493" s="197"/>
      <c r="GL493" s="197"/>
      <c r="GM493" s="197"/>
      <c r="GN493" s="197"/>
      <c r="GO493" s="197"/>
      <c r="GP493" s="197"/>
      <c r="GQ493" s="197"/>
      <c r="GR493" s="197"/>
      <c r="GS493" s="197"/>
      <c r="GT493" s="197"/>
      <c r="GU493" s="197"/>
      <c r="GV493" s="197"/>
      <c r="GW493" s="197"/>
      <c r="GX493" s="197"/>
      <c r="GY493" s="197"/>
      <c r="GZ493" s="197"/>
      <c r="HA493" s="197"/>
      <c r="HB493" s="197"/>
      <c r="HC493" s="197"/>
      <c r="HD493" s="197"/>
      <c r="HE493" s="197"/>
      <c r="HF493" s="197"/>
      <c r="HG493" s="197"/>
      <c r="HH493" s="197"/>
      <c r="HI493" s="197"/>
      <c r="HJ493" s="197"/>
      <c r="HK493" s="197"/>
      <c r="HL493" s="197"/>
      <c r="HM493" s="197"/>
      <c r="HN493" s="197"/>
      <c r="HO493" s="197"/>
      <c r="HP493" s="197"/>
      <c r="HQ493" s="197"/>
      <c r="HR493" s="197"/>
      <c r="HS493" s="197"/>
      <c r="HT493" s="197"/>
      <c r="HU493" s="197"/>
      <c r="HV493" s="197"/>
      <c r="HW493" s="197"/>
      <c r="HX493" s="197"/>
      <c r="HY493" s="197"/>
      <c r="HZ493" s="197"/>
      <c r="IA493" s="197"/>
      <c r="IB493" s="197"/>
      <c r="IC493" s="197"/>
      <c r="ID493" s="197"/>
      <c r="IE493" s="197"/>
      <c r="IF493" s="197"/>
      <c r="IG493" s="197"/>
      <c r="IH493" s="197"/>
      <c r="II493" s="197"/>
      <c r="IJ493" s="197"/>
      <c r="IK493" s="197"/>
      <c r="IL493" s="197"/>
      <c r="IM493" s="197"/>
      <c r="IN493" s="197"/>
      <c r="IO493" s="197"/>
      <c r="IP493" s="197"/>
      <c r="IQ493" s="197"/>
      <c r="IR493" s="197"/>
      <c r="IS493" s="197"/>
      <c r="IT493" s="197"/>
      <c r="IU493" s="197"/>
    </row>
    <row r="494" spans="3:17" s="197" customFormat="1" ht="15" customHeight="1">
      <c r="C494" s="652" t="s">
        <v>63</v>
      </c>
      <c r="D494" s="653"/>
      <c r="E494" s="190"/>
      <c r="F494" s="1288" t="s">
        <v>9</v>
      </c>
      <c r="G494" s="560" t="s">
        <v>221</v>
      </c>
      <c r="H494" s="559" t="s">
        <v>221</v>
      </c>
      <c r="I494" s="131">
        <v>1</v>
      </c>
      <c r="J494" s="131">
        <v>2</v>
      </c>
      <c r="K494" s="131">
        <v>5</v>
      </c>
      <c r="L494" s="303">
        <v>8.8</v>
      </c>
      <c r="M494" s="131">
        <v>10.9</v>
      </c>
      <c r="N494" s="131">
        <v>14.8</v>
      </c>
      <c r="O494" s="462">
        <v>16.5</v>
      </c>
      <c r="Q494" s="73"/>
    </row>
    <row r="495" spans="3:49" s="197" customFormat="1" ht="15" customHeight="1">
      <c r="C495" s="652" t="s">
        <v>65</v>
      </c>
      <c r="D495" s="651"/>
      <c r="E495" s="186"/>
      <c r="F495" s="559" t="s">
        <v>221</v>
      </c>
      <c r="G495" s="559" t="s">
        <v>221</v>
      </c>
      <c r="H495" s="131">
        <v>0.8</v>
      </c>
      <c r="I495" s="131">
        <v>2.1</v>
      </c>
      <c r="J495" s="131">
        <v>2.4</v>
      </c>
      <c r="K495" s="131">
        <v>5.2</v>
      </c>
      <c r="L495" s="303">
        <v>8.4</v>
      </c>
      <c r="M495" s="131">
        <v>11.7</v>
      </c>
      <c r="N495" s="131">
        <v>13.5</v>
      </c>
      <c r="O495" s="462">
        <v>16</v>
      </c>
      <c r="P495" s="558"/>
      <c r="Q495" s="73"/>
      <c r="S495" s="73"/>
      <c r="T495" s="73"/>
      <c r="U495" s="73"/>
      <c r="V495" s="73"/>
      <c r="W495" s="73"/>
      <c r="X495" s="73"/>
      <c r="Y495" s="73"/>
      <c r="Z495" s="73"/>
      <c r="AA495" s="73"/>
      <c r="AB495" s="73"/>
      <c r="AC495" s="73"/>
      <c r="AD495" s="73"/>
      <c r="AE495" s="73"/>
      <c r="AF495" s="73"/>
      <c r="AG495" s="73"/>
      <c r="AH495" s="73"/>
      <c r="AI495" s="73"/>
      <c r="AJ495" s="73"/>
      <c r="AK495" s="73"/>
      <c r="AL495" s="73"/>
      <c r="AM495" s="73"/>
      <c r="AN495" s="73"/>
      <c r="AO495" s="73"/>
      <c r="AP495" s="73"/>
      <c r="AQ495" s="73"/>
      <c r="AR495" s="73"/>
      <c r="AS495" s="73"/>
      <c r="AT495" s="73"/>
      <c r="AU495" s="73"/>
      <c r="AV495" s="73"/>
      <c r="AW495" s="73"/>
    </row>
    <row r="496" spans="3:255" s="197" customFormat="1" ht="15" customHeight="1">
      <c r="C496" s="652" t="s">
        <v>278</v>
      </c>
      <c r="D496" s="651"/>
      <c r="E496" s="186"/>
      <c r="F496" s="1287" t="s">
        <v>372</v>
      </c>
      <c r="G496" s="1287" t="s">
        <v>372</v>
      </c>
      <c r="H496" s="1287" t="s">
        <v>372</v>
      </c>
      <c r="I496" s="1287" t="s">
        <v>372</v>
      </c>
      <c r="J496" s="131" t="s">
        <v>9</v>
      </c>
      <c r="K496" s="131" t="s">
        <v>9</v>
      </c>
      <c r="L496" s="303">
        <v>7.6</v>
      </c>
      <c r="M496" s="131">
        <v>11.2</v>
      </c>
      <c r="N496" s="131">
        <v>13</v>
      </c>
      <c r="O496" s="462">
        <v>14.9</v>
      </c>
      <c r="P496" s="558"/>
      <c r="Q496" s="73"/>
      <c r="S496" s="73"/>
      <c r="T496" s="73"/>
      <c r="U496" s="73"/>
      <c r="V496" s="73"/>
      <c r="W496" s="73"/>
      <c r="X496" s="73"/>
      <c r="Y496" s="73"/>
      <c r="Z496" s="73"/>
      <c r="AA496" s="73"/>
      <c r="AB496" s="73"/>
      <c r="AC496" s="73"/>
      <c r="AD496" s="73"/>
      <c r="AE496" s="73"/>
      <c r="AF496" s="73"/>
      <c r="AG496" s="73"/>
      <c r="AH496" s="73"/>
      <c r="AI496" s="73"/>
      <c r="AJ496" s="73"/>
      <c r="AK496" s="73"/>
      <c r="AL496" s="73"/>
      <c r="AM496" s="73"/>
      <c r="AN496" s="73"/>
      <c r="AO496" s="73"/>
      <c r="AP496" s="73"/>
      <c r="AQ496" s="73"/>
      <c r="AR496" s="73"/>
      <c r="AS496" s="73"/>
      <c r="AT496" s="73"/>
      <c r="AU496" s="73"/>
      <c r="AV496" s="73"/>
      <c r="AW496" s="73"/>
      <c r="AX496" s="73"/>
      <c r="AY496" s="73"/>
      <c r="AZ496" s="73"/>
      <c r="BA496" s="73"/>
      <c r="BB496" s="73"/>
      <c r="BC496" s="73"/>
      <c r="BD496" s="73"/>
      <c r="BE496" s="73"/>
      <c r="BF496" s="73"/>
      <c r="BG496" s="73"/>
      <c r="BH496" s="73"/>
      <c r="BI496" s="73"/>
      <c r="BJ496" s="73"/>
      <c r="BK496" s="73"/>
      <c r="BL496" s="73"/>
      <c r="BM496" s="73"/>
      <c r="BN496" s="73"/>
      <c r="BO496" s="73"/>
      <c r="BP496" s="73"/>
      <c r="BQ496" s="73"/>
      <c r="BR496" s="73"/>
      <c r="BS496" s="73"/>
      <c r="BT496" s="73"/>
      <c r="BU496" s="73"/>
      <c r="BV496" s="73"/>
      <c r="BW496" s="73"/>
      <c r="BX496" s="73"/>
      <c r="BY496" s="73"/>
      <c r="BZ496" s="73"/>
      <c r="CA496" s="73"/>
      <c r="CB496" s="73"/>
      <c r="CC496" s="73"/>
      <c r="CD496" s="73"/>
      <c r="CE496" s="73"/>
      <c r="CF496" s="73"/>
      <c r="CG496" s="73"/>
      <c r="CH496" s="73"/>
      <c r="CI496" s="73"/>
      <c r="CJ496" s="73"/>
      <c r="CK496" s="73"/>
      <c r="CL496" s="73"/>
      <c r="CM496" s="73"/>
      <c r="CN496" s="73"/>
      <c r="CO496" s="73"/>
      <c r="CP496" s="73"/>
      <c r="CQ496" s="73"/>
      <c r="CR496" s="73"/>
      <c r="CS496" s="73"/>
      <c r="CT496" s="73"/>
      <c r="CU496" s="73"/>
      <c r="CV496" s="73"/>
      <c r="CW496" s="73"/>
      <c r="CX496" s="73"/>
      <c r="CY496" s="73"/>
      <c r="CZ496" s="73"/>
      <c r="DA496" s="73"/>
      <c r="DB496" s="73"/>
      <c r="DC496" s="73"/>
      <c r="DD496" s="73"/>
      <c r="DE496" s="73"/>
      <c r="DF496" s="73"/>
      <c r="DG496" s="73"/>
      <c r="DH496" s="73"/>
      <c r="DI496" s="73"/>
      <c r="DJ496" s="73"/>
      <c r="DK496" s="73"/>
      <c r="DL496" s="73"/>
      <c r="DM496" s="73"/>
      <c r="DN496" s="73"/>
      <c r="DO496" s="73"/>
      <c r="DP496" s="73"/>
      <c r="DQ496" s="73"/>
      <c r="DR496" s="73"/>
      <c r="DS496" s="73"/>
      <c r="DT496" s="73"/>
      <c r="DU496" s="73"/>
      <c r="DV496" s="73"/>
      <c r="DW496" s="73"/>
      <c r="DX496" s="73"/>
      <c r="DY496" s="73"/>
      <c r="DZ496" s="73"/>
      <c r="EA496" s="73"/>
      <c r="EB496" s="73"/>
      <c r="EC496" s="73"/>
      <c r="ED496" s="73"/>
      <c r="EE496" s="73"/>
      <c r="EF496" s="73"/>
      <c r="EG496" s="73"/>
      <c r="EH496" s="73"/>
      <c r="EI496" s="73"/>
      <c r="EJ496" s="73"/>
      <c r="EK496" s="73"/>
      <c r="EL496" s="73"/>
      <c r="EM496" s="73"/>
      <c r="EN496" s="73"/>
      <c r="EO496" s="73"/>
      <c r="EP496" s="73"/>
      <c r="EQ496" s="73"/>
      <c r="ER496" s="73"/>
      <c r="ES496" s="73"/>
      <c r="ET496" s="73"/>
      <c r="EU496" s="73"/>
      <c r="EV496" s="73"/>
      <c r="EW496" s="73"/>
      <c r="EX496" s="73"/>
      <c r="EY496" s="73"/>
      <c r="EZ496" s="73"/>
      <c r="FA496" s="73"/>
      <c r="FB496" s="73"/>
      <c r="FC496" s="73"/>
      <c r="FD496" s="73"/>
      <c r="FE496" s="73"/>
      <c r="FF496" s="73"/>
      <c r="FG496" s="73"/>
      <c r="FH496" s="73"/>
      <c r="FI496" s="73"/>
      <c r="FJ496" s="73"/>
      <c r="FK496" s="73"/>
      <c r="FL496" s="73"/>
      <c r="FM496" s="73"/>
      <c r="FN496" s="73"/>
      <c r="FO496" s="73"/>
      <c r="FP496" s="73"/>
      <c r="FQ496" s="73"/>
      <c r="FR496" s="73"/>
      <c r="FS496" s="73"/>
      <c r="FT496" s="73"/>
      <c r="FU496" s="73"/>
      <c r="FV496" s="73"/>
      <c r="FW496" s="73"/>
      <c r="FX496" s="73"/>
      <c r="FY496" s="73"/>
      <c r="FZ496" s="73"/>
      <c r="GA496" s="73"/>
      <c r="GB496" s="73"/>
      <c r="GC496" s="73"/>
      <c r="GD496" s="73"/>
      <c r="GE496" s="73"/>
      <c r="GF496" s="73"/>
      <c r="GG496" s="73"/>
      <c r="GH496" s="73"/>
      <c r="GI496" s="73"/>
      <c r="GJ496" s="73"/>
      <c r="GK496" s="73"/>
      <c r="GL496" s="73"/>
      <c r="GM496" s="73"/>
      <c r="GN496" s="73"/>
      <c r="GO496" s="73"/>
      <c r="GP496" s="73"/>
      <c r="GQ496" s="73"/>
      <c r="GR496" s="73"/>
      <c r="GS496" s="73"/>
      <c r="GT496" s="73"/>
      <c r="GU496" s="73"/>
      <c r="GV496" s="73"/>
      <c r="GW496" s="73"/>
      <c r="GX496" s="73"/>
      <c r="GY496" s="73"/>
      <c r="GZ496" s="73"/>
      <c r="HA496" s="73"/>
      <c r="HB496" s="73"/>
      <c r="HC496" s="73"/>
      <c r="HD496" s="73"/>
      <c r="HE496" s="73"/>
      <c r="HF496" s="73"/>
      <c r="HG496" s="73"/>
      <c r="HH496" s="73"/>
      <c r="HI496" s="73"/>
      <c r="HJ496" s="73"/>
      <c r="HK496" s="73"/>
      <c r="HL496" s="73"/>
      <c r="HM496" s="73"/>
      <c r="HN496" s="73"/>
      <c r="HO496" s="73"/>
      <c r="HP496" s="73"/>
      <c r="HQ496" s="73"/>
      <c r="HR496" s="73"/>
      <c r="HS496" s="73"/>
      <c r="HT496" s="73"/>
      <c r="HU496" s="73"/>
      <c r="HV496" s="73"/>
      <c r="HW496" s="73"/>
      <c r="HX496" s="73"/>
      <c r="HY496" s="73"/>
      <c r="HZ496" s="73"/>
      <c r="IA496" s="73"/>
      <c r="IB496" s="73"/>
      <c r="IC496" s="73"/>
      <c r="ID496" s="73"/>
      <c r="IE496" s="73"/>
      <c r="IF496" s="73"/>
      <c r="IG496" s="73"/>
      <c r="IH496" s="73"/>
      <c r="II496" s="73"/>
      <c r="IJ496" s="73"/>
      <c r="IK496" s="73"/>
      <c r="IL496" s="73"/>
      <c r="IM496" s="73"/>
      <c r="IN496" s="73"/>
      <c r="IO496" s="73"/>
      <c r="IP496" s="73"/>
      <c r="IQ496" s="73"/>
      <c r="IR496" s="73"/>
      <c r="IS496" s="73"/>
      <c r="IT496" s="73"/>
      <c r="IU496" s="73"/>
    </row>
    <row r="497" spans="3:255" s="197" customFormat="1" ht="15" customHeight="1">
      <c r="C497" s="652" t="s">
        <v>218</v>
      </c>
      <c r="D497" s="651"/>
      <c r="E497" s="186"/>
      <c r="F497" s="1306" t="s">
        <v>372</v>
      </c>
      <c r="G497" s="1306" t="s">
        <v>372</v>
      </c>
      <c r="H497" s="1306" t="s">
        <v>372</v>
      </c>
      <c r="I497" s="1306" t="s">
        <v>372</v>
      </c>
      <c r="J497" s="131" t="s">
        <v>9</v>
      </c>
      <c r="K497" s="131" t="s">
        <v>9</v>
      </c>
      <c r="L497" s="303">
        <v>9.8</v>
      </c>
      <c r="M497" s="131">
        <v>11.7</v>
      </c>
      <c r="N497" s="131">
        <v>13</v>
      </c>
      <c r="O497" s="462">
        <v>14</v>
      </c>
      <c r="P497" s="558"/>
      <c r="Q497" s="73"/>
      <c r="AX497" s="73"/>
      <c r="AY497" s="73"/>
      <c r="AZ497" s="73"/>
      <c r="BA497" s="73"/>
      <c r="BB497" s="73"/>
      <c r="BC497" s="73"/>
      <c r="BD497" s="73"/>
      <c r="BE497" s="73"/>
      <c r="BF497" s="73"/>
      <c r="BG497" s="73"/>
      <c r="BH497" s="73"/>
      <c r="BI497" s="73"/>
      <c r="BJ497" s="73"/>
      <c r="BK497" s="73"/>
      <c r="BL497" s="73"/>
      <c r="BM497" s="73"/>
      <c r="BN497" s="73"/>
      <c r="BO497" s="73"/>
      <c r="BP497" s="73"/>
      <c r="BQ497" s="73"/>
      <c r="BR497" s="73"/>
      <c r="BS497" s="73"/>
      <c r="BT497" s="73"/>
      <c r="BU497" s="73"/>
      <c r="BV497" s="73"/>
      <c r="BW497" s="73"/>
      <c r="BX497" s="73"/>
      <c r="BY497" s="73"/>
      <c r="BZ497" s="73"/>
      <c r="CA497" s="73"/>
      <c r="CB497" s="73"/>
      <c r="CC497" s="73"/>
      <c r="CD497" s="73"/>
      <c r="CE497" s="73"/>
      <c r="CF497" s="73"/>
      <c r="CG497" s="73"/>
      <c r="CH497" s="73"/>
      <c r="CI497" s="73"/>
      <c r="CJ497" s="73"/>
      <c r="CK497" s="73"/>
      <c r="CL497" s="73"/>
      <c r="CM497" s="73"/>
      <c r="CN497" s="73"/>
      <c r="CO497" s="73"/>
      <c r="CP497" s="73"/>
      <c r="CQ497" s="73"/>
      <c r="CR497" s="73"/>
      <c r="CS497" s="73"/>
      <c r="CT497" s="73"/>
      <c r="CU497" s="73"/>
      <c r="CV497" s="73"/>
      <c r="CW497" s="73"/>
      <c r="CX497" s="73"/>
      <c r="CY497" s="73"/>
      <c r="CZ497" s="73"/>
      <c r="DA497" s="73"/>
      <c r="DB497" s="73"/>
      <c r="DC497" s="73"/>
      <c r="DD497" s="73"/>
      <c r="DE497" s="73"/>
      <c r="DF497" s="73"/>
      <c r="DG497" s="73"/>
      <c r="DH497" s="73"/>
      <c r="DI497" s="73"/>
      <c r="DJ497" s="73"/>
      <c r="DK497" s="73"/>
      <c r="DL497" s="73"/>
      <c r="DM497" s="73"/>
      <c r="DN497" s="73"/>
      <c r="DO497" s="73"/>
      <c r="DP497" s="73"/>
      <c r="DQ497" s="73"/>
      <c r="DR497" s="73"/>
      <c r="DS497" s="73"/>
      <c r="DT497" s="73"/>
      <c r="DU497" s="73"/>
      <c r="DV497" s="73"/>
      <c r="DW497" s="73"/>
      <c r="DX497" s="73"/>
      <c r="DY497" s="73"/>
      <c r="DZ497" s="73"/>
      <c r="EA497" s="73"/>
      <c r="EB497" s="73"/>
      <c r="EC497" s="73"/>
      <c r="ED497" s="73"/>
      <c r="EE497" s="73"/>
      <c r="EF497" s="73"/>
      <c r="EG497" s="73"/>
      <c r="EH497" s="73"/>
      <c r="EI497" s="73"/>
      <c r="EJ497" s="73"/>
      <c r="EK497" s="73"/>
      <c r="EL497" s="73"/>
      <c r="EM497" s="73"/>
      <c r="EN497" s="73"/>
      <c r="EO497" s="73"/>
      <c r="EP497" s="73"/>
      <c r="EQ497" s="73"/>
      <c r="ER497" s="73"/>
      <c r="ES497" s="73"/>
      <c r="ET497" s="73"/>
      <c r="EU497" s="73"/>
      <c r="EV497" s="73"/>
      <c r="EW497" s="73"/>
      <c r="EX497" s="73"/>
      <c r="EY497" s="73"/>
      <c r="EZ497" s="73"/>
      <c r="FA497" s="73"/>
      <c r="FB497" s="73"/>
      <c r="FC497" s="73"/>
      <c r="FD497" s="73"/>
      <c r="FE497" s="73"/>
      <c r="FF497" s="73"/>
      <c r="FG497" s="73"/>
      <c r="FH497" s="73"/>
      <c r="FI497" s="73"/>
      <c r="FJ497" s="73"/>
      <c r="FK497" s="73"/>
      <c r="FL497" s="73"/>
      <c r="FM497" s="73"/>
      <c r="FN497" s="73"/>
      <c r="FO497" s="73"/>
      <c r="FP497" s="73"/>
      <c r="FQ497" s="73"/>
      <c r="FR497" s="73"/>
      <c r="FS497" s="73"/>
      <c r="FT497" s="73"/>
      <c r="FU497" s="73"/>
      <c r="FV497" s="73"/>
      <c r="FW497" s="73"/>
      <c r="FX497" s="73"/>
      <c r="FY497" s="73"/>
      <c r="FZ497" s="73"/>
      <c r="GA497" s="73"/>
      <c r="GB497" s="73"/>
      <c r="GC497" s="73"/>
      <c r="GD497" s="73"/>
      <c r="GE497" s="73"/>
      <c r="GF497" s="73"/>
      <c r="GG497" s="73"/>
      <c r="GH497" s="73"/>
      <c r="GI497" s="73"/>
      <c r="GJ497" s="73"/>
      <c r="GK497" s="73"/>
      <c r="GL497" s="73"/>
      <c r="GM497" s="73"/>
      <c r="GN497" s="73"/>
      <c r="GO497" s="73"/>
      <c r="GP497" s="73"/>
      <c r="GQ497" s="73"/>
      <c r="GR497" s="73"/>
      <c r="GS497" s="73"/>
      <c r="GT497" s="73"/>
      <c r="GU497" s="73"/>
      <c r="GV497" s="73"/>
      <c r="GW497" s="73"/>
      <c r="GX497" s="73"/>
      <c r="GY497" s="73"/>
      <c r="GZ497" s="73"/>
      <c r="HA497" s="73"/>
      <c r="HB497" s="73"/>
      <c r="HC497" s="73"/>
      <c r="HD497" s="73"/>
      <c r="HE497" s="73"/>
      <c r="HF497" s="73"/>
      <c r="HG497" s="73"/>
      <c r="HH497" s="73"/>
      <c r="HI497" s="73"/>
      <c r="HJ497" s="73"/>
      <c r="HK497" s="73"/>
      <c r="HL497" s="73"/>
      <c r="HM497" s="73"/>
      <c r="HN497" s="73"/>
      <c r="HO497" s="73"/>
      <c r="HP497" s="73"/>
      <c r="HQ497" s="73"/>
      <c r="HR497" s="73"/>
      <c r="HS497" s="73"/>
      <c r="HT497" s="73"/>
      <c r="HU497" s="73"/>
      <c r="HV497" s="73"/>
      <c r="HW497" s="73"/>
      <c r="HX497" s="73"/>
      <c r="HY497" s="73"/>
      <c r="HZ497" s="73"/>
      <c r="IA497" s="73"/>
      <c r="IB497" s="73"/>
      <c r="IC497" s="73"/>
      <c r="ID497" s="73"/>
      <c r="IE497" s="73"/>
      <c r="IF497" s="73"/>
      <c r="IG497" s="73"/>
      <c r="IH497" s="73"/>
      <c r="II497" s="73"/>
      <c r="IJ497" s="73"/>
      <c r="IK497" s="73"/>
      <c r="IL497" s="73"/>
      <c r="IM497" s="73"/>
      <c r="IN497" s="73"/>
      <c r="IO497" s="73"/>
      <c r="IP497" s="73"/>
      <c r="IQ497" s="73"/>
      <c r="IR497" s="73"/>
      <c r="IS497" s="73"/>
      <c r="IT497" s="73"/>
      <c r="IU497" s="73"/>
    </row>
    <row r="498" spans="1:49" s="197" customFormat="1" ht="15" customHeight="1">
      <c r="A498" s="90"/>
      <c r="C498" s="561"/>
      <c r="D498" s="562"/>
      <c r="E498" s="562"/>
      <c r="F498" s="563"/>
      <c r="G498" s="563"/>
      <c r="H498" s="563"/>
      <c r="I498" s="563"/>
      <c r="J498" s="563"/>
      <c r="K498" s="563"/>
      <c r="L498" s="564"/>
      <c r="M498" s="563"/>
      <c r="N498" s="563"/>
      <c r="O498" s="565"/>
      <c r="P498" s="558"/>
      <c r="Q498" s="73"/>
      <c r="R498" s="73"/>
      <c r="S498" s="73"/>
      <c r="T498" s="73"/>
      <c r="U498" s="73"/>
      <c r="V498" s="73"/>
      <c r="W498" s="73"/>
      <c r="X498" s="73"/>
      <c r="Y498" s="73"/>
      <c r="Z498" s="73"/>
      <c r="AA498" s="73"/>
      <c r="AB498" s="73"/>
      <c r="AC498" s="73"/>
      <c r="AD498" s="73"/>
      <c r="AE498" s="73"/>
      <c r="AF498" s="73"/>
      <c r="AG498" s="73"/>
      <c r="AH498" s="73"/>
      <c r="AI498" s="73"/>
      <c r="AJ498" s="73"/>
      <c r="AK498" s="73"/>
      <c r="AL498" s="73"/>
      <c r="AM498" s="73"/>
      <c r="AN498" s="73"/>
      <c r="AO498" s="73"/>
      <c r="AP498" s="73"/>
      <c r="AQ498" s="73"/>
      <c r="AR498" s="73"/>
      <c r="AS498" s="73"/>
      <c r="AT498" s="73"/>
      <c r="AU498" s="73"/>
      <c r="AV498" s="73"/>
      <c r="AW498" s="73"/>
    </row>
    <row r="499" spans="3:255" s="197" customFormat="1" ht="15" customHeight="1">
      <c r="C499" s="566"/>
      <c r="D499" s="566"/>
      <c r="E499" s="567"/>
      <c r="F499" s="567"/>
      <c r="G499" s="567"/>
      <c r="H499" s="567"/>
      <c r="I499" s="567"/>
      <c r="J499" s="567"/>
      <c r="K499" s="73"/>
      <c r="L499" s="73"/>
      <c r="M499" s="73"/>
      <c r="N499" s="73"/>
      <c r="Q499" s="73"/>
      <c r="AX499" s="73"/>
      <c r="AY499" s="73"/>
      <c r="AZ499" s="73"/>
      <c r="BA499" s="73"/>
      <c r="BB499" s="73"/>
      <c r="BC499" s="73"/>
      <c r="BD499" s="73"/>
      <c r="BE499" s="73"/>
      <c r="BF499" s="73"/>
      <c r="BG499" s="73"/>
      <c r="BH499" s="73"/>
      <c r="BI499" s="73"/>
      <c r="BJ499" s="73"/>
      <c r="BK499" s="73"/>
      <c r="BL499" s="73"/>
      <c r="BM499" s="73"/>
      <c r="BN499" s="73"/>
      <c r="BO499" s="73"/>
      <c r="BP499" s="73"/>
      <c r="BQ499" s="73"/>
      <c r="BR499" s="73"/>
      <c r="BS499" s="73"/>
      <c r="BT499" s="73"/>
      <c r="BU499" s="73"/>
      <c r="BV499" s="73"/>
      <c r="BW499" s="73"/>
      <c r="BX499" s="73"/>
      <c r="BY499" s="73"/>
      <c r="BZ499" s="73"/>
      <c r="CA499" s="73"/>
      <c r="CB499" s="73"/>
      <c r="CC499" s="73"/>
      <c r="CD499" s="73"/>
      <c r="CE499" s="73"/>
      <c r="CF499" s="73"/>
      <c r="CG499" s="73"/>
      <c r="CH499" s="73"/>
      <c r="CI499" s="73"/>
      <c r="CJ499" s="73"/>
      <c r="CK499" s="73"/>
      <c r="CL499" s="73"/>
      <c r="CM499" s="73"/>
      <c r="CN499" s="73"/>
      <c r="CO499" s="73"/>
      <c r="CP499" s="73"/>
      <c r="CQ499" s="73"/>
      <c r="CR499" s="73"/>
      <c r="CS499" s="73"/>
      <c r="CT499" s="73"/>
      <c r="CU499" s="73"/>
      <c r="CV499" s="73"/>
      <c r="CW499" s="73"/>
      <c r="CX499" s="73"/>
      <c r="CY499" s="73"/>
      <c r="CZ499" s="73"/>
      <c r="DA499" s="73"/>
      <c r="DB499" s="73"/>
      <c r="DC499" s="73"/>
      <c r="DD499" s="73"/>
      <c r="DE499" s="73"/>
      <c r="DF499" s="73"/>
      <c r="DG499" s="73"/>
      <c r="DH499" s="73"/>
      <c r="DI499" s="73"/>
      <c r="DJ499" s="73"/>
      <c r="DK499" s="73"/>
      <c r="DL499" s="73"/>
      <c r="DM499" s="73"/>
      <c r="DN499" s="73"/>
      <c r="DO499" s="73"/>
      <c r="DP499" s="73"/>
      <c r="DQ499" s="73"/>
      <c r="DR499" s="73"/>
      <c r="DS499" s="73"/>
      <c r="DT499" s="73"/>
      <c r="DU499" s="73"/>
      <c r="DV499" s="73"/>
      <c r="DW499" s="73"/>
      <c r="DX499" s="73"/>
      <c r="DY499" s="73"/>
      <c r="DZ499" s="73"/>
      <c r="EA499" s="73"/>
      <c r="EB499" s="73"/>
      <c r="EC499" s="73"/>
      <c r="ED499" s="73"/>
      <c r="EE499" s="73"/>
      <c r="EF499" s="73"/>
      <c r="EG499" s="73"/>
      <c r="EH499" s="73"/>
      <c r="EI499" s="73"/>
      <c r="EJ499" s="73"/>
      <c r="EK499" s="73"/>
      <c r="EL499" s="73"/>
      <c r="EM499" s="73"/>
      <c r="EN499" s="73"/>
      <c r="EO499" s="73"/>
      <c r="EP499" s="73"/>
      <c r="EQ499" s="73"/>
      <c r="ER499" s="73"/>
      <c r="ES499" s="73"/>
      <c r="ET499" s="73"/>
      <c r="EU499" s="73"/>
      <c r="EV499" s="73"/>
      <c r="EW499" s="73"/>
      <c r="EX499" s="73"/>
      <c r="EY499" s="73"/>
      <c r="EZ499" s="73"/>
      <c r="FA499" s="73"/>
      <c r="FB499" s="73"/>
      <c r="FC499" s="73"/>
      <c r="FD499" s="73"/>
      <c r="FE499" s="73"/>
      <c r="FF499" s="73"/>
      <c r="FG499" s="73"/>
      <c r="FH499" s="73"/>
      <c r="FI499" s="73"/>
      <c r="FJ499" s="73"/>
      <c r="FK499" s="73"/>
      <c r="FL499" s="73"/>
      <c r="FM499" s="73"/>
      <c r="FN499" s="73"/>
      <c r="FO499" s="73"/>
      <c r="FP499" s="73"/>
      <c r="FQ499" s="73"/>
      <c r="FR499" s="73"/>
      <c r="FS499" s="73"/>
      <c r="FT499" s="73"/>
      <c r="FU499" s="73"/>
      <c r="FV499" s="73"/>
      <c r="FW499" s="73"/>
      <c r="FX499" s="73"/>
      <c r="FY499" s="73"/>
      <c r="FZ499" s="73"/>
      <c r="GA499" s="73"/>
      <c r="GB499" s="73"/>
      <c r="GC499" s="73"/>
      <c r="GD499" s="73"/>
      <c r="GE499" s="73"/>
      <c r="GF499" s="73"/>
      <c r="GG499" s="73"/>
      <c r="GH499" s="73"/>
      <c r="GI499" s="73"/>
      <c r="GJ499" s="73"/>
      <c r="GK499" s="73"/>
      <c r="GL499" s="73"/>
      <c r="GM499" s="73"/>
      <c r="GN499" s="73"/>
      <c r="GO499" s="73"/>
      <c r="GP499" s="73"/>
      <c r="GQ499" s="73"/>
      <c r="GR499" s="73"/>
      <c r="GS499" s="73"/>
      <c r="GT499" s="73"/>
      <c r="GU499" s="73"/>
      <c r="GV499" s="73"/>
      <c r="GW499" s="73"/>
      <c r="GX499" s="73"/>
      <c r="GY499" s="73"/>
      <c r="GZ499" s="73"/>
      <c r="HA499" s="73"/>
      <c r="HB499" s="73"/>
      <c r="HC499" s="73"/>
      <c r="HD499" s="73"/>
      <c r="HE499" s="73"/>
      <c r="HF499" s="73"/>
      <c r="HG499" s="73"/>
      <c r="HH499" s="73"/>
      <c r="HI499" s="73"/>
      <c r="HJ499" s="73"/>
      <c r="HK499" s="73"/>
      <c r="HL499" s="73"/>
      <c r="HM499" s="73"/>
      <c r="HN499" s="73"/>
      <c r="HO499" s="73"/>
      <c r="HP499" s="73"/>
      <c r="HQ499" s="73"/>
      <c r="HR499" s="73"/>
      <c r="HS499" s="73"/>
      <c r="HT499" s="73"/>
      <c r="HU499" s="73"/>
      <c r="HV499" s="73"/>
      <c r="HW499" s="73"/>
      <c r="HX499" s="73"/>
      <c r="HY499" s="73"/>
      <c r="HZ499" s="73"/>
      <c r="IA499" s="73"/>
      <c r="IB499" s="73"/>
      <c r="IC499" s="73"/>
      <c r="ID499" s="73"/>
      <c r="IE499" s="73"/>
      <c r="IF499" s="73"/>
      <c r="IG499" s="73"/>
      <c r="IH499" s="73"/>
      <c r="II499" s="73"/>
      <c r="IJ499" s="73"/>
      <c r="IK499" s="73"/>
      <c r="IL499" s="73"/>
      <c r="IM499" s="73"/>
      <c r="IN499" s="73"/>
      <c r="IO499" s="73"/>
      <c r="IP499" s="73"/>
      <c r="IQ499" s="73"/>
      <c r="IR499" s="73"/>
      <c r="IS499" s="73"/>
      <c r="IT499" s="73"/>
      <c r="IU499" s="73"/>
    </row>
    <row r="500" spans="2:17" s="197" customFormat="1" ht="15" customHeight="1">
      <c r="B500" s="90"/>
      <c r="C500" s="313" t="s">
        <v>474</v>
      </c>
      <c r="D500" s="212"/>
      <c r="E500" s="212"/>
      <c r="F500" s="568"/>
      <c r="G500" s="73"/>
      <c r="H500" s="73"/>
      <c r="I500" s="73"/>
      <c r="J500" s="73"/>
      <c r="K500" s="73"/>
      <c r="L500" s="73"/>
      <c r="M500" s="73"/>
      <c r="Q500" s="73"/>
    </row>
    <row r="501" spans="3:17" s="197" customFormat="1" ht="15" customHeight="1">
      <c r="C501" s="314"/>
      <c r="D501" s="212"/>
      <c r="E501" s="212"/>
      <c r="F501" s="568"/>
      <c r="G501" s="73"/>
      <c r="H501" s="73"/>
      <c r="I501" s="73"/>
      <c r="J501" s="73"/>
      <c r="K501" s="73"/>
      <c r="L501" s="73"/>
      <c r="M501" s="73"/>
      <c r="N501" s="569"/>
      <c r="Q501" s="73"/>
    </row>
    <row r="502" spans="2:49" s="197" customFormat="1" ht="15" customHeight="1">
      <c r="B502" s="90"/>
      <c r="C502" s="314"/>
      <c r="D502" s="212"/>
      <c r="E502" s="212"/>
      <c r="F502" s="568"/>
      <c r="G502" s="73"/>
      <c r="H502" s="73"/>
      <c r="I502" s="73"/>
      <c r="J502" s="73"/>
      <c r="K502" s="73"/>
      <c r="L502" s="73"/>
      <c r="M502" s="73"/>
      <c r="N502" s="569"/>
      <c r="O502" s="73"/>
      <c r="P502" s="73"/>
      <c r="Q502" s="73"/>
      <c r="R502" s="73"/>
      <c r="S502" s="73"/>
      <c r="T502" s="73"/>
      <c r="U502" s="73"/>
      <c r="V502" s="73"/>
      <c r="W502" s="73"/>
      <c r="X502" s="73"/>
      <c r="Y502" s="73"/>
      <c r="Z502" s="73"/>
      <c r="AA502" s="73"/>
      <c r="AB502" s="73"/>
      <c r="AC502" s="73"/>
      <c r="AD502" s="73"/>
      <c r="AE502" s="73"/>
      <c r="AF502" s="73"/>
      <c r="AG502" s="73"/>
      <c r="AH502" s="73"/>
      <c r="AI502" s="73"/>
      <c r="AJ502" s="73"/>
      <c r="AK502" s="73"/>
      <c r="AL502" s="73"/>
      <c r="AM502" s="73"/>
      <c r="AN502" s="73"/>
      <c r="AO502" s="73"/>
      <c r="AP502" s="73"/>
      <c r="AQ502" s="73"/>
      <c r="AR502" s="73"/>
      <c r="AS502" s="73"/>
      <c r="AT502" s="73"/>
      <c r="AU502" s="73"/>
      <c r="AV502" s="73"/>
      <c r="AW502" s="73"/>
    </row>
    <row r="503" spans="2:14" ht="15" customHeight="1">
      <c r="B503" s="90"/>
      <c r="C503" s="314"/>
      <c r="D503" s="212"/>
      <c r="E503" s="212"/>
      <c r="F503" s="568"/>
      <c r="N503" s="569"/>
    </row>
    <row r="504" spans="2:16" ht="15" customHeight="1">
      <c r="B504" s="271" t="s">
        <v>260</v>
      </c>
      <c r="C504" s="542" t="s">
        <v>481</v>
      </c>
      <c r="D504" s="542"/>
      <c r="E504" s="212"/>
      <c r="F504" s="568"/>
      <c r="G504" s="74"/>
      <c r="H504" s="74"/>
      <c r="I504" s="74"/>
      <c r="J504" s="74"/>
      <c r="K504" s="74"/>
      <c r="L504" s="74"/>
      <c r="M504" s="74"/>
      <c r="N504" s="569"/>
      <c r="O504" s="569"/>
      <c r="P504" s="218"/>
    </row>
    <row r="505" spans="2:15" ht="15" customHeight="1">
      <c r="B505" s="570"/>
      <c r="C505" s="151" t="s">
        <v>305</v>
      </c>
      <c r="D505" s="571"/>
      <c r="E505" s="215"/>
      <c r="F505" s="572"/>
      <c r="G505" s="177"/>
      <c r="H505" s="177"/>
      <c r="I505" s="177"/>
      <c r="J505" s="177"/>
      <c r="K505" s="177"/>
      <c r="L505" s="177"/>
      <c r="M505" s="177"/>
      <c r="N505" s="573"/>
      <c r="O505" s="569"/>
    </row>
    <row r="506" spans="2:19" s="177" customFormat="1" ht="15" customHeight="1">
      <c r="B506" s="90"/>
      <c r="C506" s="314"/>
      <c r="D506" s="212"/>
      <c r="E506" s="212"/>
      <c r="F506" s="568"/>
      <c r="G506" s="74"/>
      <c r="H506" s="74"/>
      <c r="I506" s="74"/>
      <c r="J506" s="74"/>
      <c r="K506" s="74"/>
      <c r="L506" s="569"/>
      <c r="M506" s="569"/>
      <c r="N506" s="74"/>
      <c r="O506" s="573"/>
      <c r="P506" s="571"/>
      <c r="S506" s="176"/>
    </row>
    <row r="507" spans="2:19" ht="15" customHeight="1">
      <c r="B507" s="90"/>
      <c r="C507" s="1361"/>
      <c r="D507" s="1362"/>
      <c r="E507" s="1363"/>
      <c r="F507" s="1374">
        <v>2008</v>
      </c>
      <c r="G507" s="1357"/>
      <c r="H507" s="1357"/>
      <c r="I507" s="1357"/>
      <c r="J507" s="1357">
        <v>2009</v>
      </c>
      <c r="K507" s="1357"/>
      <c r="L507" s="1357">
        <v>2009</v>
      </c>
      <c r="M507" s="1357"/>
      <c r="N507" s="1357">
        <v>2010</v>
      </c>
      <c r="O507" s="1357"/>
      <c r="P507" s="1357">
        <v>2009</v>
      </c>
      <c r="Q507" s="1358"/>
      <c r="S507" s="349"/>
    </row>
    <row r="508" spans="2:19" ht="15" customHeight="1">
      <c r="B508" s="90"/>
      <c r="C508" s="1364"/>
      <c r="D508" s="1365"/>
      <c r="E508" s="1366"/>
      <c r="F508" s="1375" t="s">
        <v>379</v>
      </c>
      <c r="G508" s="1341"/>
      <c r="H508" s="1341" t="s">
        <v>380</v>
      </c>
      <c r="I508" s="1341"/>
      <c r="J508" s="1341" t="s">
        <v>381</v>
      </c>
      <c r="K508" s="1341"/>
      <c r="L508" s="1341" t="s">
        <v>380</v>
      </c>
      <c r="M508" s="1341"/>
      <c r="N508" s="1341" t="s">
        <v>381</v>
      </c>
      <c r="O508" s="1341"/>
      <c r="P508" s="1341" t="s">
        <v>380</v>
      </c>
      <c r="Q508" s="1359"/>
      <c r="S508" s="349"/>
    </row>
    <row r="509" spans="2:51" ht="15" customHeight="1">
      <c r="B509" s="90"/>
      <c r="C509" s="1367"/>
      <c r="D509" s="1368"/>
      <c r="E509" s="1369"/>
      <c r="F509" s="110" t="s">
        <v>482</v>
      </c>
      <c r="G509" s="111" t="s">
        <v>483</v>
      </c>
      <c r="H509" s="111" t="s">
        <v>482</v>
      </c>
      <c r="I509" s="111" t="s">
        <v>483</v>
      </c>
      <c r="J509" s="111" t="s">
        <v>482</v>
      </c>
      <c r="K509" s="111" t="s">
        <v>483</v>
      </c>
      <c r="L509" s="110" t="s">
        <v>482</v>
      </c>
      <c r="M509" s="111" t="s">
        <v>483</v>
      </c>
      <c r="N509" s="111" t="s">
        <v>482</v>
      </c>
      <c r="O509" s="111" t="s">
        <v>483</v>
      </c>
      <c r="P509" s="110" t="s">
        <v>482</v>
      </c>
      <c r="Q509" s="111" t="s">
        <v>483</v>
      </c>
      <c r="R509" s="74"/>
      <c r="S509" s="349"/>
      <c r="T509" s="74"/>
      <c r="U509" s="74"/>
      <c r="V509" s="74"/>
      <c r="W509" s="74"/>
      <c r="X509" s="74"/>
      <c r="Y509" s="74"/>
      <c r="Z509" s="74"/>
      <c r="AA509" s="74"/>
      <c r="AB509" s="74"/>
      <c r="AC509" s="74"/>
      <c r="AD509" s="74"/>
      <c r="AE509" s="74"/>
      <c r="AF509" s="74"/>
      <c r="AG509" s="74"/>
      <c r="AH509" s="74"/>
      <c r="AI509" s="74"/>
      <c r="AJ509" s="74"/>
      <c r="AK509" s="74"/>
      <c r="AL509" s="74"/>
      <c r="AM509" s="74"/>
      <c r="AN509" s="74"/>
      <c r="AO509" s="74"/>
      <c r="AP509" s="74"/>
      <c r="AQ509" s="74"/>
      <c r="AR509" s="74"/>
      <c r="AS509" s="74"/>
      <c r="AT509" s="74"/>
      <c r="AU509" s="74"/>
      <c r="AV509" s="74"/>
      <c r="AW509" s="74"/>
      <c r="AX509" s="74"/>
      <c r="AY509" s="74"/>
    </row>
    <row r="510" spans="2:17" s="74" customFormat="1" ht="15" customHeight="1">
      <c r="B510" s="216"/>
      <c r="C510" s="574"/>
      <c r="D510" s="575"/>
      <c r="E510" s="575"/>
      <c r="F510" s="576"/>
      <c r="G510" s="577"/>
      <c r="H510" s="576"/>
      <c r="I510" s="577"/>
      <c r="J510" s="576"/>
      <c r="K510" s="577"/>
      <c r="L510" s="576"/>
      <c r="M510" s="577"/>
      <c r="N510" s="576"/>
      <c r="O510" s="578"/>
      <c r="P510" s="576"/>
      <c r="Q510" s="579"/>
    </row>
    <row r="511" spans="3:17" s="74" customFormat="1" ht="15" customHeight="1">
      <c r="C511" s="684" t="s">
        <v>216</v>
      </c>
      <c r="D511" s="580"/>
      <c r="E511" s="580"/>
      <c r="F511" s="581">
        <v>16.2</v>
      </c>
      <c r="G511" s="582">
        <v>2.8</v>
      </c>
      <c r="H511" s="581">
        <v>17.152099999999997</v>
      </c>
      <c r="I511" s="582">
        <v>3.2288999999999994</v>
      </c>
      <c r="J511" s="581">
        <v>19.1828</v>
      </c>
      <c r="K511" s="582">
        <v>3.4747999999999997</v>
      </c>
      <c r="L511" s="581">
        <v>20.77992</v>
      </c>
      <c r="M511" s="582">
        <v>5.75608</v>
      </c>
      <c r="N511" s="581">
        <v>22.212586546243518</v>
      </c>
      <c r="O511" s="583">
        <v>7.480632305686378</v>
      </c>
      <c r="P511" s="1297">
        <v>22.2</v>
      </c>
      <c r="Q511" s="1298">
        <v>10</v>
      </c>
    </row>
    <row r="512" spans="3:17" s="74" customFormat="1" ht="15" customHeight="1">
      <c r="C512" s="685" t="s">
        <v>81</v>
      </c>
      <c r="D512" s="584"/>
      <c r="E512" s="584"/>
      <c r="F512" s="585" t="s">
        <v>9</v>
      </c>
      <c r="G512" s="586" t="s">
        <v>9</v>
      </c>
      <c r="H512" s="585" t="s">
        <v>9</v>
      </c>
      <c r="I512" s="586" t="s">
        <v>9</v>
      </c>
      <c r="J512" s="585" t="s">
        <v>9</v>
      </c>
      <c r="K512" s="586" t="s">
        <v>9</v>
      </c>
      <c r="L512" s="585" t="s">
        <v>9</v>
      </c>
      <c r="M512" s="586" t="s">
        <v>9</v>
      </c>
      <c r="N512" s="585">
        <v>34.36206336407706</v>
      </c>
      <c r="O512" s="587">
        <v>22.073360156360003</v>
      </c>
      <c r="P512" s="1299">
        <v>35.6</v>
      </c>
      <c r="Q512" s="1300">
        <v>22.2</v>
      </c>
    </row>
    <row r="513" spans="3:17" s="74" customFormat="1" ht="15" customHeight="1">
      <c r="C513" s="685" t="s">
        <v>75</v>
      </c>
      <c r="D513" s="584"/>
      <c r="E513" s="584"/>
      <c r="F513" s="585">
        <v>30.5</v>
      </c>
      <c r="G513" s="586">
        <v>2.9</v>
      </c>
      <c r="H513" s="585">
        <v>32.749399999999994</v>
      </c>
      <c r="I513" s="586">
        <v>6.639399999999999</v>
      </c>
      <c r="J513" s="585">
        <v>34.2612</v>
      </c>
      <c r="K513" s="586">
        <v>10.118400000000001</v>
      </c>
      <c r="L513" s="585">
        <v>35.41104000000001</v>
      </c>
      <c r="M513" s="586">
        <v>13.241340000000001</v>
      </c>
      <c r="N513" s="585">
        <v>36.16377360393086</v>
      </c>
      <c r="O513" s="587">
        <v>15.865169669696247</v>
      </c>
      <c r="P513" s="1299">
        <v>37.2</v>
      </c>
      <c r="Q513" s="1300">
        <v>18.5</v>
      </c>
    </row>
    <row r="514" spans="3:17" s="74" customFormat="1" ht="15" customHeight="1">
      <c r="C514" s="685" t="s">
        <v>74</v>
      </c>
      <c r="D514" s="584"/>
      <c r="E514" s="584"/>
      <c r="F514" s="585" t="s">
        <v>9</v>
      </c>
      <c r="G514" s="586" t="s">
        <v>9</v>
      </c>
      <c r="H514" s="585" t="s">
        <v>9</v>
      </c>
      <c r="I514" s="586">
        <v>0.8033</v>
      </c>
      <c r="J514" s="585" t="s">
        <v>9</v>
      </c>
      <c r="K514" s="586" t="s">
        <v>9</v>
      </c>
      <c r="L514" s="585" t="s">
        <v>9</v>
      </c>
      <c r="M514" s="586" t="s">
        <v>9</v>
      </c>
      <c r="N514" s="585" t="s">
        <v>9</v>
      </c>
      <c r="O514" s="587" t="s">
        <v>9</v>
      </c>
      <c r="P514" s="1299">
        <v>25.4</v>
      </c>
      <c r="Q514" s="1300">
        <v>18.2</v>
      </c>
    </row>
    <row r="515" spans="3:17" s="74" customFormat="1" ht="15" customHeight="1">
      <c r="C515" s="685" t="s">
        <v>58</v>
      </c>
      <c r="D515" s="584"/>
      <c r="E515" s="584"/>
      <c r="F515" s="585">
        <v>24.5</v>
      </c>
      <c r="G515" s="586">
        <v>7.4</v>
      </c>
      <c r="H515" s="585">
        <v>25.2725</v>
      </c>
      <c r="I515" s="586">
        <v>7.700000000000001</v>
      </c>
      <c r="J515" s="585">
        <v>27.3944</v>
      </c>
      <c r="K515" s="586">
        <v>8.8862</v>
      </c>
      <c r="L515" s="585">
        <v>27.074639999999995</v>
      </c>
      <c r="M515" s="586">
        <v>11.942639999999999</v>
      </c>
      <c r="N515" s="585">
        <v>28.6142227042609</v>
      </c>
      <c r="O515" s="587">
        <v>13.505406231883505</v>
      </c>
      <c r="P515" s="1299">
        <v>30.6</v>
      </c>
      <c r="Q515" s="1300">
        <v>17.9</v>
      </c>
    </row>
    <row r="516" spans="3:17" s="74" customFormat="1" ht="15" customHeight="1">
      <c r="C516" s="685" t="s">
        <v>77</v>
      </c>
      <c r="D516" s="584"/>
      <c r="E516" s="584"/>
      <c r="F516" s="585">
        <v>25.5</v>
      </c>
      <c r="G516" s="586">
        <v>10.8</v>
      </c>
      <c r="H516" s="585">
        <v>26.3233</v>
      </c>
      <c r="I516" s="586">
        <v>11.268</v>
      </c>
      <c r="J516" s="585">
        <v>27.6575</v>
      </c>
      <c r="K516" s="586">
        <v>11.212499999999999</v>
      </c>
      <c r="L516" s="585">
        <v>20.711249999999996</v>
      </c>
      <c r="M516" s="586">
        <v>10.38555</v>
      </c>
      <c r="N516" s="585">
        <v>28.309551112960406</v>
      </c>
      <c r="O516" s="587">
        <v>14.248234624194337</v>
      </c>
      <c r="P516" s="1299">
        <v>29</v>
      </c>
      <c r="Q516" s="1300">
        <v>15.2</v>
      </c>
    </row>
    <row r="517" spans="3:17" s="74" customFormat="1" ht="15" customHeight="1">
      <c r="C517" s="684" t="s">
        <v>68</v>
      </c>
      <c r="D517" s="580"/>
      <c r="E517" s="580"/>
      <c r="F517" s="581">
        <v>15</v>
      </c>
      <c r="G517" s="582">
        <v>3.3</v>
      </c>
      <c r="H517" s="581">
        <v>16.318499999999997</v>
      </c>
      <c r="I517" s="582">
        <v>4.917</v>
      </c>
      <c r="J517" s="581">
        <v>15.7696</v>
      </c>
      <c r="K517" s="582">
        <v>8.3072</v>
      </c>
      <c r="L517" s="581">
        <v>18.270780000000002</v>
      </c>
      <c r="M517" s="582">
        <v>11.260440000000001</v>
      </c>
      <c r="N517" s="581">
        <v>18.174639127760543</v>
      </c>
      <c r="O517" s="583">
        <v>11.548164564315954</v>
      </c>
      <c r="P517" s="1297">
        <v>19.8</v>
      </c>
      <c r="Q517" s="1298">
        <v>15</v>
      </c>
    </row>
    <row r="518" spans="3:17" s="74" customFormat="1" ht="15" customHeight="1">
      <c r="C518" s="685" t="s">
        <v>49</v>
      </c>
      <c r="D518" s="584"/>
      <c r="E518" s="584"/>
      <c r="F518" s="585">
        <v>24.6</v>
      </c>
      <c r="G518" s="586">
        <v>1.8</v>
      </c>
      <c r="H518" s="585">
        <v>18.147599999999997</v>
      </c>
      <c r="I518" s="586">
        <v>2.1016</v>
      </c>
      <c r="J518" s="585">
        <v>27.907200000000003</v>
      </c>
      <c r="K518" s="586">
        <v>1.7568</v>
      </c>
      <c r="L518" s="585">
        <v>29.26956</v>
      </c>
      <c r="M518" s="586">
        <v>5.903379999999999</v>
      </c>
      <c r="N518" s="585">
        <v>30.246254616052536</v>
      </c>
      <c r="O518" s="587">
        <v>7.588402713217518</v>
      </c>
      <c r="P518" s="1299">
        <v>31.4</v>
      </c>
      <c r="Q518" s="1300">
        <v>14.1</v>
      </c>
    </row>
    <row r="519" spans="3:17" s="74" customFormat="1" ht="15" customHeight="1">
      <c r="C519" s="685" t="s">
        <v>278</v>
      </c>
      <c r="D519" s="584"/>
      <c r="E519" s="584"/>
      <c r="F519" s="585">
        <v>6.7</v>
      </c>
      <c r="G519" s="586">
        <v>3.8</v>
      </c>
      <c r="H519" s="585">
        <v>9.408</v>
      </c>
      <c r="I519" s="586">
        <v>5.208</v>
      </c>
      <c r="J519" s="585">
        <v>10.6821</v>
      </c>
      <c r="K519" s="586">
        <v>6.4116</v>
      </c>
      <c r="L519" s="585">
        <v>12.4306</v>
      </c>
      <c r="M519" s="586">
        <v>7.878</v>
      </c>
      <c r="N519" s="585">
        <v>13.375186057126488</v>
      </c>
      <c r="O519" s="587">
        <v>9.426410015824901</v>
      </c>
      <c r="P519" s="1299">
        <v>14.6</v>
      </c>
      <c r="Q519" s="1300">
        <v>11</v>
      </c>
    </row>
    <row r="520" spans="3:17" s="74" customFormat="1" ht="15" customHeight="1">
      <c r="C520" s="685" t="s">
        <v>73</v>
      </c>
      <c r="D520" s="584"/>
      <c r="E520" s="584"/>
      <c r="F520" s="585">
        <v>5.5</v>
      </c>
      <c r="G520" s="586">
        <v>3</v>
      </c>
      <c r="H520" s="585" t="s">
        <v>9</v>
      </c>
      <c r="I520" s="586" t="s">
        <v>9</v>
      </c>
      <c r="J520" s="585">
        <v>15.381599999999999</v>
      </c>
      <c r="K520" s="586">
        <v>4.0092</v>
      </c>
      <c r="L520" s="585">
        <v>17</v>
      </c>
      <c r="M520" s="586">
        <v>0.9197000000000001</v>
      </c>
      <c r="N520" s="585">
        <v>18.56819882007083</v>
      </c>
      <c r="O520" s="1305">
        <v>16.532695636699856</v>
      </c>
      <c r="P520" s="1299">
        <v>19.9</v>
      </c>
      <c r="Q520" s="1300">
        <v>10.8</v>
      </c>
    </row>
    <row r="521" spans="3:17" s="74" customFormat="1" ht="15" customHeight="1">
      <c r="C521" s="685" t="s">
        <v>76</v>
      </c>
      <c r="D521" s="584"/>
      <c r="E521" s="584"/>
      <c r="F521" s="585">
        <v>21.8</v>
      </c>
      <c r="G521" s="586">
        <v>4.9</v>
      </c>
      <c r="H521" s="585">
        <v>25.794999999999998</v>
      </c>
      <c r="I521" s="586">
        <v>4.895</v>
      </c>
      <c r="J521" s="585">
        <v>24.99</v>
      </c>
      <c r="K521" s="586">
        <v>6.7326</v>
      </c>
      <c r="L521" s="585">
        <v>25.95856</v>
      </c>
      <c r="M521" s="586">
        <v>7.524</v>
      </c>
      <c r="N521" s="585">
        <v>26.933620864829056</v>
      </c>
      <c r="O521" s="587">
        <v>8.806982117381052</v>
      </c>
      <c r="P521" s="1299">
        <v>27.9</v>
      </c>
      <c r="Q521" s="1300">
        <v>9.8</v>
      </c>
    </row>
    <row r="522" spans="3:17" s="74" customFormat="1" ht="15" customHeight="1">
      <c r="C522" s="685" t="s">
        <v>69</v>
      </c>
      <c r="D522" s="584"/>
      <c r="E522" s="584"/>
      <c r="F522" s="585">
        <v>14.1</v>
      </c>
      <c r="G522" s="586">
        <v>2</v>
      </c>
      <c r="H522" s="585">
        <v>18.3586</v>
      </c>
      <c r="I522" s="586">
        <v>3.0086</v>
      </c>
      <c r="J522" s="585">
        <v>17.324</v>
      </c>
      <c r="K522" s="586">
        <v>3.0805000000000002</v>
      </c>
      <c r="L522" s="585">
        <v>18.039839999999998</v>
      </c>
      <c r="M522" s="586">
        <v>4.698119999999999</v>
      </c>
      <c r="N522" s="585">
        <v>20.448751333055647</v>
      </c>
      <c r="O522" s="587">
        <v>6.60384603957038</v>
      </c>
      <c r="P522" s="1299">
        <v>22</v>
      </c>
      <c r="Q522" s="1300">
        <v>9.5</v>
      </c>
    </row>
    <row r="523" spans="3:17" s="74" customFormat="1" ht="15" customHeight="1">
      <c r="C523" s="685" t="s">
        <v>78</v>
      </c>
      <c r="D523" s="584"/>
      <c r="E523" s="584"/>
      <c r="F523" s="585">
        <v>7.3</v>
      </c>
      <c r="G523" s="586">
        <v>1.1</v>
      </c>
      <c r="H523" s="585">
        <v>28.7712</v>
      </c>
      <c r="I523" s="586">
        <v>1.4976</v>
      </c>
      <c r="J523" s="585">
        <v>31.168800000000005</v>
      </c>
      <c r="K523" s="586">
        <v>2.0592</v>
      </c>
      <c r="L523" s="585">
        <v>32.09358</v>
      </c>
      <c r="M523" s="586">
        <v>2.53269</v>
      </c>
      <c r="N523" s="585">
        <v>30.022746013472336</v>
      </c>
      <c r="O523" s="587">
        <v>8.08100926969761</v>
      </c>
      <c r="P523" s="1299">
        <v>30.9</v>
      </c>
      <c r="Q523" s="1300">
        <v>9.1</v>
      </c>
    </row>
    <row r="524" spans="3:17" s="74" customFormat="1" ht="15" customHeight="1">
      <c r="C524" s="685" t="s">
        <v>279</v>
      </c>
      <c r="D524" s="584"/>
      <c r="E524" s="584"/>
      <c r="F524" s="585">
        <v>5.4</v>
      </c>
      <c r="G524" s="586">
        <v>1.7</v>
      </c>
      <c r="H524" s="585">
        <v>7.3325</v>
      </c>
      <c r="I524" s="586">
        <v>2.2225</v>
      </c>
      <c r="J524" s="585">
        <v>9.828</v>
      </c>
      <c r="K524" s="586">
        <v>4.1496</v>
      </c>
      <c r="L524" s="585">
        <v>11.952359999999999</v>
      </c>
      <c r="M524" s="586">
        <v>4.842179999999999</v>
      </c>
      <c r="N524" s="585">
        <v>15.193453726435768</v>
      </c>
      <c r="O524" s="587">
        <v>7.420940397514118</v>
      </c>
      <c r="P524" s="1299">
        <v>17</v>
      </c>
      <c r="Q524" s="1300">
        <v>8.6</v>
      </c>
    </row>
    <row r="525" spans="3:17" s="74" customFormat="1" ht="15" customHeight="1">
      <c r="C525" s="685" t="s">
        <v>218</v>
      </c>
      <c r="D525" s="584"/>
      <c r="E525" s="584"/>
      <c r="F525" s="585" t="s">
        <v>9</v>
      </c>
      <c r="G525" s="586" t="s">
        <v>9</v>
      </c>
      <c r="H525" s="585" t="s">
        <v>9</v>
      </c>
      <c r="I525" s="586" t="s">
        <v>9</v>
      </c>
      <c r="J525" s="585">
        <v>10.788</v>
      </c>
      <c r="K525" s="586">
        <v>5.58</v>
      </c>
      <c r="L525" s="585">
        <v>12.747800000000002</v>
      </c>
      <c r="M525" s="586">
        <v>8.1471</v>
      </c>
      <c r="N525" s="585">
        <v>13.528929949588733</v>
      </c>
      <c r="O525" s="587">
        <v>8.26915482816065</v>
      </c>
      <c r="P525" s="1299">
        <v>13.9</v>
      </c>
      <c r="Q525" s="1300">
        <v>8.5</v>
      </c>
    </row>
    <row r="526" spans="3:17" s="74" customFormat="1" ht="15" customHeight="1">
      <c r="C526" s="685" t="s">
        <v>67</v>
      </c>
      <c r="D526" s="584"/>
      <c r="E526" s="584"/>
      <c r="F526" s="585">
        <v>6.3</v>
      </c>
      <c r="G526" s="586">
        <v>2.3</v>
      </c>
      <c r="H526" s="585" t="s">
        <v>9</v>
      </c>
      <c r="I526" s="586">
        <v>1.6137000000000001</v>
      </c>
      <c r="J526" s="585" t="s">
        <v>9</v>
      </c>
      <c r="K526" s="586" t="s">
        <v>9</v>
      </c>
      <c r="L526" s="585" t="s">
        <v>9</v>
      </c>
      <c r="M526" s="586" t="s">
        <v>9</v>
      </c>
      <c r="N526" s="585" t="s">
        <v>9</v>
      </c>
      <c r="O526" s="587" t="s">
        <v>9</v>
      </c>
      <c r="P526" s="1299">
        <v>17.1</v>
      </c>
      <c r="Q526" s="1300">
        <v>8.4</v>
      </c>
    </row>
    <row r="527" spans="3:17" s="74" customFormat="1" ht="15" customHeight="1">
      <c r="C527" s="685" t="s">
        <v>64</v>
      </c>
      <c r="D527" s="584"/>
      <c r="E527" s="584"/>
      <c r="F527" s="585">
        <v>9.5</v>
      </c>
      <c r="G527" s="586">
        <v>1.5</v>
      </c>
      <c r="H527" s="585">
        <v>10.7532</v>
      </c>
      <c r="I527" s="586">
        <v>1.5312</v>
      </c>
      <c r="J527" s="585">
        <v>8.469999999999999</v>
      </c>
      <c r="K527" s="586">
        <v>2.52</v>
      </c>
      <c r="L527" s="585">
        <v>15.802840000000002</v>
      </c>
      <c r="M527" s="586">
        <v>3.98738</v>
      </c>
      <c r="N527" s="585">
        <v>16.346446654791823</v>
      </c>
      <c r="O527" s="587">
        <v>7.218690935641893</v>
      </c>
      <c r="P527" s="1299">
        <v>18.3</v>
      </c>
      <c r="Q527" s="1300">
        <v>8</v>
      </c>
    </row>
    <row r="528" spans="3:17" s="74" customFormat="1" ht="15" customHeight="1">
      <c r="C528" s="685" t="s">
        <v>71</v>
      </c>
      <c r="D528" s="584"/>
      <c r="E528" s="584"/>
      <c r="F528" s="585">
        <v>16.7</v>
      </c>
      <c r="G528" s="586">
        <v>1.9</v>
      </c>
      <c r="H528" s="585">
        <v>17.493199999999998</v>
      </c>
      <c r="I528" s="586">
        <v>2.525</v>
      </c>
      <c r="J528" s="585">
        <v>18.174599999999998</v>
      </c>
      <c r="K528" s="586">
        <v>2.7531</v>
      </c>
      <c r="L528" s="585">
        <v>19.1909</v>
      </c>
      <c r="M528" s="586">
        <v>4.16885</v>
      </c>
      <c r="N528" s="585">
        <v>20.333464542773697</v>
      </c>
      <c r="O528" s="587">
        <v>6.3172690210168385</v>
      </c>
      <c r="P528" s="1299">
        <v>21.5</v>
      </c>
      <c r="Q528" s="1300">
        <v>7.9</v>
      </c>
    </row>
    <row r="529" spans="3:17" s="74" customFormat="1" ht="15" customHeight="1">
      <c r="C529" s="685" t="s">
        <v>70</v>
      </c>
      <c r="D529" s="584"/>
      <c r="E529" s="584"/>
      <c r="F529" s="585">
        <v>5.2</v>
      </c>
      <c r="G529" s="586">
        <v>2.3</v>
      </c>
      <c r="H529" s="585">
        <v>7.812</v>
      </c>
      <c r="I529" s="586">
        <v>3.654</v>
      </c>
      <c r="J529" s="585">
        <v>9.5693</v>
      </c>
      <c r="K529" s="586">
        <v>4.7073</v>
      </c>
      <c r="L529" s="585">
        <v>8.26461</v>
      </c>
      <c r="M529" s="586">
        <v>4.0326900000000006</v>
      </c>
      <c r="N529" s="585">
        <v>10.010956101839257</v>
      </c>
      <c r="O529" s="587">
        <v>5.71388922196534</v>
      </c>
      <c r="P529" s="1299">
        <v>10.7</v>
      </c>
      <c r="Q529" s="1300">
        <v>6.2</v>
      </c>
    </row>
    <row r="530" spans="3:17" s="74" customFormat="1" ht="15" customHeight="1">
      <c r="C530" s="685" t="s">
        <v>80</v>
      </c>
      <c r="D530" s="584"/>
      <c r="E530" s="584"/>
      <c r="F530" s="585">
        <v>12</v>
      </c>
      <c r="G530" s="586" t="s">
        <v>9</v>
      </c>
      <c r="H530" s="585" t="s">
        <v>9</v>
      </c>
      <c r="I530" s="586" t="s">
        <v>9</v>
      </c>
      <c r="J530" s="585">
        <v>17.8</v>
      </c>
      <c r="K530" s="586">
        <v>4.0228</v>
      </c>
      <c r="L530" s="585">
        <v>17.8</v>
      </c>
      <c r="M530" s="586">
        <v>4.022800000000001</v>
      </c>
      <c r="N530" s="585">
        <v>15.737392639862357</v>
      </c>
      <c r="O530" s="587">
        <v>8.011154441475368</v>
      </c>
      <c r="P530" s="1299">
        <v>19.6</v>
      </c>
      <c r="Q530" s="1300">
        <v>6</v>
      </c>
    </row>
    <row r="531" spans="3:17" s="74" customFormat="1" ht="15" customHeight="1">
      <c r="C531" s="685" t="s">
        <v>63</v>
      </c>
      <c r="D531" s="584"/>
      <c r="E531" s="584"/>
      <c r="F531" s="585">
        <v>7.1</v>
      </c>
      <c r="G531" s="586">
        <v>1</v>
      </c>
      <c r="H531" s="585">
        <v>8.523800000000001</v>
      </c>
      <c r="I531" s="586">
        <v>1.5151000000000001</v>
      </c>
      <c r="J531" s="585">
        <v>12.2408</v>
      </c>
      <c r="K531" s="586">
        <v>2.0878</v>
      </c>
      <c r="L531" s="585">
        <v>12.014639999999998</v>
      </c>
      <c r="M531" s="586">
        <v>3.2722799999999994</v>
      </c>
      <c r="N531" s="585">
        <v>13.300110139771517</v>
      </c>
      <c r="O531" s="587">
        <v>3.362885201177896</v>
      </c>
      <c r="P531" s="1299">
        <v>14.3</v>
      </c>
      <c r="Q531" s="1300">
        <v>4.2</v>
      </c>
    </row>
    <row r="532" spans="3:17" s="74" customFormat="1" ht="15" customHeight="1">
      <c r="C532" s="685" t="s">
        <v>47</v>
      </c>
      <c r="D532" s="584"/>
      <c r="E532" s="584"/>
      <c r="F532" s="585">
        <v>19.1</v>
      </c>
      <c r="G532" s="586">
        <v>1.9</v>
      </c>
      <c r="H532" s="585">
        <v>20.386699999999998</v>
      </c>
      <c r="I532" s="586">
        <v>0.1673</v>
      </c>
      <c r="J532" s="585">
        <v>24.941699999999997</v>
      </c>
      <c r="K532" s="586">
        <v>2.5382</v>
      </c>
      <c r="L532" s="585">
        <v>26.132680000000004</v>
      </c>
      <c r="M532" s="586">
        <v>2.4977600000000004</v>
      </c>
      <c r="N532" s="585">
        <v>28.017560767714528</v>
      </c>
      <c r="O532" s="587">
        <v>2.9508482538514067</v>
      </c>
      <c r="P532" s="1299">
        <v>29.2</v>
      </c>
      <c r="Q532" s="1300">
        <v>3.5</v>
      </c>
    </row>
    <row r="533" spans="3:17" s="74" customFormat="1" ht="15" customHeight="1">
      <c r="C533" s="685" t="s">
        <v>46</v>
      </c>
      <c r="D533" s="584"/>
      <c r="E533" s="584"/>
      <c r="F533" s="585">
        <v>9.1</v>
      </c>
      <c r="G533" s="586">
        <v>0.1</v>
      </c>
      <c r="H533" s="585">
        <v>11.7564</v>
      </c>
      <c r="I533" s="586">
        <v>1.6766</v>
      </c>
      <c r="J533" s="585">
        <v>13.2288</v>
      </c>
      <c r="K533" s="586">
        <v>1.0388</v>
      </c>
      <c r="L533" s="585">
        <v>15.300239999999999</v>
      </c>
      <c r="M533" s="586">
        <v>1.9735800000000001</v>
      </c>
      <c r="N533" s="585">
        <v>17.607601811579563</v>
      </c>
      <c r="O533" s="587">
        <v>2.4694666253719886</v>
      </c>
      <c r="P533" s="1299">
        <v>19.4</v>
      </c>
      <c r="Q533" s="1300">
        <v>3.1</v>
      </c>
    </row>
    <row r="534" spans="3:17" s="74" customFormat="1" ht="15" customHeight="1">
      <c r="C534" s="685" t="s">
        <v>66</v>
      </c>
      <c r="D534" s="584"/>
      <c r="E534" s="584"/>
      <c r="F534" s="585">
        <v>7.1</v>
      </c>
      <c r="G534" s="586">
        <v>0.2</v>
      </c>
      <c r="H534" s="585">
        <v>13.505400000000002</v>
      </c>
      <c r="I534" s="586">
        <v>7.7490000000000006</v>
      </c>
      <c r="J534" s="585">
        <v>13.228900000000001</v>
      </c>
      <c r="K534" s="586">
        <v>0.3156</v>
      </c>
      <c r="L534" s="585">
        <v>13.4082</v>
      </c>
      <c r="M534" s="586">
        <v>2.2776</v>
      </c>
      <c r="N534" s="585">
        <v>14.634779707550482</v>
      </c>
      <c r="O534" s="587">
        <v>0.5576525290463472</v>
      </c>
      <c r="P534" s="1299">
        <v>15.7</v>
      </c>
      <c r="Q534" s="1300">
        <v>2.6</v>
      </c>
    </row>
    <row r="535" spans="3:17" s="74" customFormat="1" ht="15" customHeight="1">
      <c r="C535" s="685" t="s">
        <v>65</v>
      </c>
      <c r="D535" s="584"/>
      <c r="E535" s="584"/>
      <c r="F535" s="585">
        <v>1.6</v>
      </c>
      <c r="G535" s="586">
        <v>0.1</v>
      </c>
      <c r="H535" s="585">
        <v>1.9772999999999996</v>
      </c>
      <c r="I535" s="586">
        <v>0.22229999999999997</v>
      </c>
      <c r="J535" s="585">
        <v>1.92</v>
      </c>
      <c r="K535" s="586">
        <v>0.12</v>
      </c>
      <c r="L535" s="585">
        <v>4.540050000000001</v>
      </c>
      <c r="M535" s="586">
        <v>0.5832</v>
      </c>
      <c r="N535" s="585">
        <v>5.9432497150450505</v>
      </c>
      <c r="O535" s="587">
        <v>1.0730203473421498</v>
      </c>
      <c r="P535" s="1299">
        <v>7.6</v>
      </c>
      <c r="Q535" s="1300">
        <v>2</v>
      </c>
    </row>
    <row r="536" spans="3:44" s="74" customFormat="1" ht="15" customHeight="1">
      <c r="C536" s="685" t="s">
        <v>72</v>
      </c>
      <c r="D536" s="584"/>
      <c r="E536" s="584"/>
      <c r="F536" s="585">
        <v>11</v>
      </c>
      <c r="G536" s="586">
        <v>1.6</v>
      </c>
      <c r="H536" s="585">
        <v>11.286</v>
      </c>
      <c r="I536" s="586">
        <v>0</v>
      </c>
      <c r="J536" s="585">
        <v>13.86</v>
      </c>
      <c r="K536" s="586">
        <v>1.3464</v>
      </c>
      <c r="L536" s="585">
        <v>15.81668</v>
      </c>
      <c r="M536" s="586">
        <v>1.73658</v>
      </c>
      <c r="N536" s="585">
        <v>17.057598818172863</v>
      </c>
      <c r="O536" s="587">
        <v>1.8090492252839059</v>
      </c>
      <c r="P536" s="1299">
        <v>18</v>
      </c>
      <c r="Q536" s="1300">
        <v>1.9</v>
      </c>
      <c r="R536" s="172"/>
      <c r="U536" s="172"/>
      <c r="V536" s="172"/>
      <c r="W536" s="172"/>
      <c r="X536" s="172"/>
      <c r="Y536" s="172"/>
      <c r="Z536" s="172"/>
      <c r="AA536" s="172"/>
      <c r="AB536" s="172"/>
      <c r="AC536" s="172"/>
      <c r="AD536" s="172"/>
      <c r="AE536" s="172"/>
      <c r="AF536" s="172"/>
      <c r="AG536" s="172"/>
      <c r="AH536" s="172"/>
      <c r="AI536" s="172"/>
      <c r="AJ536" s="172"/>
      <c r="AK536" s="172"/>
      <c r="AL536" s="172"/>
      <c r="AM536" s="172"/>
      <c r="AN536" s="172"/>
      <c r="AO536" s="172"/>
      <c r="AP536" s="172"/>
      <c r="AQ536" s="172"/>
      <c r="AR536" s="172"/>
    </row>
    <row r="537" spans="3:44" s="172" customFormat="1" ht="15" customHeight="1">
      <c r="C537" s="685" t="s">
        <v>48</v>
      </c>
      <c r="D537" s="584"/>
      <c r="E537" s="584"/>
      <c r="F537" s="585" t="s">
        <v>9</v>
      </c>
      <c r="G537" s="586" t="s">
        <v>9</v>
      </c>
      <c r="H537" s="585" t="s">
        <v>9</v>
      </c>
      <c r="I537" s="586" t="s">
        <v>9</v>
      </c>
      <c r="J537" s="585">
        <v>0.063</v>
      </c>
      <c r="K537" s="586">
        <v>0</v>
      </c>
      <c r="L537" s="585">
        <v>5.61438</v>
      </c>
      <c r="M537" s="586">
        <v>0.0222</v>
      </c>
      <c r="N537" s="585">
        <v>8.930323477999362</v>
      </c>
      <c r="O537" s="587">
        <v>0</v>
      </c>
      <c r="P537" s="1299">
        <v>9.5</v>
      </c>
      <c r="Q537" s="1300">
        <v>1.2</v>
      </c>
      <c r="R537" s="74"/>
      <c r="U537" s="74"/>
      <c r="V537" s="74"/>
      <c r="W537" s="74"/>
      <c r="X537" s="74"/>
      <c r="Y537" s="74"/>
      <c r="Z537" s="74"/>
      <c r="AA537" s="74"/>
      <c r="AB537" s="74"/>
      <c r="AC537" s="74"/>
      <c r="AD537" s="74"/>
      <c r="AE537" s="74"/>
      <c r="AF537" s="74"/>
      <c r="AG537" s="74"/>
      <c r="AH537" s="74"/>
      <c r="AI537" s="74"/>
      <c r="AJ537" s="74"/>
      <c r="AK537" s="74"/>
      <c r="AL537" s="74"/>
      <c r="AM537" s="74"/>
      <c r="AN537" s="74"/>
      <c r="AO537" s="74"/>
      <c r="AP537" s="74"/>
      <c r="AQ537" s="74"/>
      <c r="AR537" s="74"/>
    </row>
    <row r="538" spans="3:19" s="74" customFormat="1" ht="15" customHeight="1">
      <c r="C538" s="685" t="s">
        <v>79</v>
      </c>
      <c r="D538" s="584"/>
      <c r="E538" s="584"/>
      <c r="F538" s="585" t="s">
        <v>9</v>
      </c>
      <c r="G538" s="586" t="s">
        <v>9</v>
      </c>
      <c r="H538" s="585" t="s">
        <v>9</v>
      </c>
      <c r="I538" s="586" t="s">
        <v>9</v>
      </c>
      <c r="J538" s="585" t="s">
        <v>9</v>
      </c>
      <c r="K538" s="586" t="s">
        <v>9</v>
      </c>
      <c r="L538" s="585">
        <v>2.8776</v>
      </c>
      <c r="M538" s="586">
        <v>0</v>
      </c>
      <c r="N538" s="585" t="s">
        <v>9</v>
      </c>
      <c r="O538" s="587" t="s">
        <v>9</v>
      </c>
      <c r="P538" s="1299" t="s">
        <v>9</v>
      </c>
      <c r="Q538" s="1300" t="s">
        <v>9</v>
      </c>
      <c r="S538" s="349"/>
    </row>
    <row r="539" spans="3:17" s="74" customFormat="1" ht="15" customHeight="1">
      <c r="C539" s="588"/>
      <c r="D539" s="589"/>
      <c r="E539" s="589"/>
      <c r="F539" s="590"/>
      <c r="G539" s="591"/>
      <c r="H539" s="590"/>
      <c r="I539" s="591"/>
      <c r="J539" s="590"/>
      <c r="K539" s="591"/>
      <c r="L539" s="590"/>
      <c r="M539" s="591"/>
      <c r="N539" s="590"/>
      <c r="O539" s="592"/>
      <c r="P539" s="590"/>
      <c r="Q539" s="593"/>
    </row>
    <row r="540" spans="3:12" s="74" customFormat="1" ht="15" customHeight="1">
      <c r="C540" s="594"/>
      <c r="D540" s="594"/>
      <c r="E540" s="594"/>
      <c r="F540" s="204"/>
      <c r="G540" s="204"/>
      <c r="H540" s="50"/>
      <c r="I540" s="50"/>
      <c r="J540" s="50"/>
      <c r="K540" s="50"/>
      <c r="L540" s="50"/>
    </row>
    <row r="541" spans="2:26" s="74" customFormat="1" ht="15" customHeight="1">
      <c r="B541" s="267"/>
      <c r="C541" s="595" t="s">
        <v>402</v>
      </c>
      <c r="D541" s="595"/>
      <c r="E541" s="595"/>
      <c r="F541" s="204"/>
      <c r="G541" s="204"/>
      <c r="H541" s="172"/>
      <c r="I541" s="172"/>
      <c r="J541" s="596"/>
      <c r="K541" s="596"/>
      <c r="L541" s="172"/>
      <c r="Y541" s="73"/>
      <c r="Z541" s="73"/>
    </row>
    <row r="542" spans="2:14" s="74" customFormat="1" ht="15" customHeight="1">
      <c r="B542" s="91"/>
      <c r="C542" s="73"/>
      <c r="D542" s="73"/>
      <c r="E542" s="73"/>
      <c r="F542" s="73"/>
      <c r="G542" s="73"/>
      <c r="H542" s="73"/>
      <c r="I542" s="270"/>
      <c r="J542" s="270"/>
      <c r="K542" s="270"/>
      <c r="L542" s="270"/>
      <c r="M542" s="270"/>
      <c r="N542" s="270"/>
    </row>
    <row r="543" spans="2:14" s="74" customFormat="1" ht="15" customHeight="1">
      <c r="B543" s="91"/>
      <c r="C543" s="73"/>
      <c r="D543" s="73"/>
      <c r="E543" s="73"/>
      <c r="F543" s="73"/>
      <c r="G543" s="73"/>
      <c r="H543" s="73"/>
      <c r="I543" s="270"/>
      <c r="J543" s="270"/>
      <c r="K543" s="270"/>
      <c r="L543" s="270"/>
      <c r="M543" s="270"/>
      <c r="N543" s="270"/>
    </row>
    <row r="544" spans="2:14" s="74" customFormat="1" ht="15" customHeight="1">
      <c r="B544" s="91"/>
      <c r="C544" s="73"/>
      <c r="D544" s="73"/>
      <c r="E544" s="73"/>
      <c r="F544" s="73"/>
      <c r="G544" s="73"/>
      <c r="H544" s="73"/>
      <c r="I544" s="73"/>
      <c r="J544" s="73"/>
      <c r="K544" s="73"/>
      <c r="L544" s="73"/>
      <c r="M544" s="73"/>
      <c r="N544" s="569"/>
    </row>
    <row r="545" spans="2:14" s="74" customFormat="1" ht="15" customHeight="1">
      <c r="B545" s="271" t="s">
        <v>262</v>
      </c>
      <c r="C545" s="8" t="s">
        <v>266</v>
      </c>
      <c r="D545" s="73"/>
      <c r="E545" s="73"/>
      <c r="F545" s="73"/>
      <c r="G545" s="73"/>
      <c r="H545" s="73"/>
      <c r="I545" s="73"/>
      <c r="J545" s="73"/>
      <c r="K545" s="73"/>
      <c r="L545" s="73"/>
      <c r="M545" s="73"/>
      <c r="N545" s="73"/>
    </row>
    <row r="546" spans="2:49" s="74" customFormat="1" ht="15" customHeight="1">
      <c r="B546" s="273"/>
      <c r="C546" s="151" t="s">
        <v>377</v>
      </c>
      <c r="D546" s="177"/>
      <c r="E546" s="177"/>
      <c r="F546" s="177"/>
      <c r="G546" s="177"/>
      <c r="H546" s="177"/>
      <c r="I546" s="177"/>
      <c r="J546" s="177"/>
      <c r="K546" s="177"/>
      <c r="L546" s="177"/>
      <c r="M546" s="177"/>
      <c r="N546" s="177"/>
      <c r="O546" s="270"/>
      <c r="R546" s="73"/>
      <c r="S546" s="73"/>
      <c r="T546" s="73"/>
      <c r="U546" s="73"/>
      <c r="V546" s="73"/>
      <c r="W546" s="73"/>
      <c r="X546" s="73"/>
      <c r="AA546" s="73"/>
      <c r="AB546" s="73"/>
      <c r="AC546" s="73"/>
      <c r="AD546" s="73"/>
      <c r="AE546" s="73"/>
      <c r="AF546" s="73"/>
      <c r="AG546" s="73"/>
      <c r="AH546" s="73"/>
      <c r="AI546" s="73"/>
      <c r="AJ546" s="73"/>
      <c r="AK546" s="73"/>
      <c r="AL546" s="73"/>
      <c r="AM546" s="73"/>
      <c r="AN546" s="73"/>
      <c r="AO546" s="73"/>
      <c r="AP546" s="73"/>
      <c r="AQ546" s="73"/>
      <c r="AR546" s="73"/>
      <c r="AS546" s="73"/>
      <c r="AT546" s="73"/>
      <c r="AU546" s="73"/>
      <c r="AV546" s="73"/>
      <c r="AW546" s="73"/>
    </row>
    <row r="547" spans="2:26" s="177" customFormat="1" ht="15" customHeight="1">
      <c r="B547" s="91"/>
      <c r="C547" s="73"/>
      <c r="D547" s="73"/>
      <c r="E547" s="73"/>
      <c r="F547" s="73"/>
      <c r="G547" s="73"/>
      <c r="H547" s="73"/>
      <c r="I547" s="73"/>
      <c r="J547" s="73"/>
      <c r="K547" s="73"/>
      <c r="L547" s="73"/>
      <c r="M547" s="73"/>
      <c r="N547" s="73"/>
      <c r="O547" s="440"/>
      <c r="Y547" s="73"/>
      <c r="Z547" s="73"/>
    </row>
    <row r="548" spans="2:20" s="177" customFormat="1" ht="15" customHeight="1">
      <c r="B548" s="91"/>
      <c r="C548" s="1370"/>
      <c r="D548" s="1371"/>
      <c r="E548" s="1376">
        <v>2007</v>
      </c>
      <c r="F548" s="1355"/>
      <c r="G548" s="1355"/>
      <c r="H548" s="1356"/>
      <c r="I548" s="1354">
        <v>2008</v>
      </c>
      <c r="J548" s="1355"/>
      <c r="K548" s="1355"/>
      <c r="L548" s="1356"/>
      <c r="M548" s="1354">
        <v>2009</v>
      </c>
      <c r="N548" s="1355"/>
      <c r="O548" s="1355"/>
      <c r="P548" s="1356"/>
      <c r="Q548" s="1354">
        <v>2010</v>
      </c>
      <c r="R548" s="1355"/>
      <c r="S548" s="1355"/>
      <c r="T548" s="1406"/>
    </row>
    <row r="549" spans="3:26" ht="15" customHeight="1">
      <c r="C549" s="1372"/>
      <c r="D549" s="1373"/>
      <c r="E549" s="1334" t="s">
        <v>382</v>
      </c>
      <c r="F549" s="1334" t="s">
        <v>381</v>
      </c>
      <c r="G549" s="1334" t="s">
        <v>383</v>
      </c>
      <c r="H549" s="1334" t="s">
        <v>380</v>
      </c>
      <c r="I549" s="1334" t="s">
        <v>382</v>
      </c>
      <c r="J549" s="1334" t="s">
        <v>381</v>
      </c>
      <c r="K549" s="1334" t="s">
        <v>383</v>
      </c>
      <c r="L549" s="1334" t="s">
        <v>380</v>
      </c>
      <c r="M549" s="1334" t="s">
        <v>382</v>
      </c>
      <c r="N549" s="1334" t="s">
        <v>381</v>
      </c>
      <c r="O549" s="1334" t="s">
        <v>383</v>
      </c>
      <c r="P549" s="1334" t="s">
        <v>380</v>
      </c>
      <c r="Q549" s="1334" t="s">
        <v>382</v>
      </c>
      <c r="R549" s="1334" t="s">
        <v>381</v>
      </c>
      <c r="S549" s="1334" t="s">
        <v>383</v>
      </c>
      <c r="T549" s="1407" t="s">
        <v>380</v>
      </c>
      <c r="Y549" s="177"/>
      <c r="Z549" s="177"/>
    </row>
    <row r="550" spans="3:20" ht="15" customHeight="1">
      <c r="C550" s="1372"/>
      <c r="D550" s="1373"/>
      <c r="E550" s="1335"/>
      <c r="F550" s="1335"/>
      <c r="G550" s="1335"/>
      <c r="H550" s="1335"/>
      <c r="I550" s="1335"/>
      <c r="J550" s="1335"/>
      <c r="K550" s="1335"/>
      <c r="L550" s="1335"/>
      <c r="M550" s="1335"/>
      <c r="N550" s="1335"/>
      <c r="O550" s="1335"/>
      <c r="P550" s="1335"/>
      <c r="Q550" s="1335"/>
      <c r="R550" s="1335"/>
      <c r="S550" s="1335"/>
      <c r="T550" s="1405"/>
    </row>
    <row r="551" spans="3:20" ht="15" customHeight="1">
      <c r="C551" s="546"/>
      <c r="D551" s="547"/>
      <c r="E551" s="597"/>
      <c r="F551" s="598"/>
      <c r="G551" s="599"/>
      <c r="H551" s="600"/>
      <c r="I551" s="597"/>
      <c r="J551" s="598"/>
      <c r="K551" s="599"/>
      <c r="L551" s="600"/>
      <c r="M551" s="597"/>
      <c r="N551" s="598"/>
      <c r="O551" s="599"/>
      <c r="P551" s="598"/>
      <c r="Q551" s="597"/>
      <c r="R551" s="598"/>
      <c r="S551" s="599"/>
      <c r="T551" s="1308"/>
    </row>
    <row r="552" spans="3:27" ht="15" customHeight="1">
      <c r="C552" s="1384" t="s">
        <v>543</v>
      </c>
      <c r="D552" s="1385"/>
      <c r="E552" s="1378">
        <v>315.23</v>
      </c>
      <c r="F552" s="1380">
        <v>359.369</v>
      </c>
      <c r="G552" s="1379">
        <v>478.017</v>
      </c>
      <c r="H552" s="1377">
        <v>659.812</v>
      </c>
      <c r="I552" s="1378">
        <v>792.936</v>
      </c>
      <c r="J552" s="1380">
        <v>886.086</v>
      </c>
      <c r="K552" s="1379">
        <v>1015.463</v>
      </c>
      <c r="L552" s="1377">
        <v>1160.767</v>
      </c>
      <c r="M552" s="1378">
        <v>1331.075</v>
      </c>
      <c r="N552" s="1380">
        <v>1451.531</v>
      </c>
      <c r="O552" s="1379">
        <v>1983.761</v>
      </c>
      <c r="P552" s="1377">
        <v>2169.894</v>
      </c>
      <c r="Q552" s="1378">
        <v>2277.417</v>
      </c>
      <c r="R552" s="1380">
        <v>2303.521</v>
      </c>
      <c r="S552" s="1379">
        <v>2462.275</v>
      </c>
      <c r="T552" s="1408">
        <v>2578.972</v>
      </c>
      <c r="U552" s="601"/>
      <c r="V552" s="601"/>
      <c r="W552" s="601"/>
      <c r="X552" s="601"/>
      <c r="AA552" s="601"/>
    </row>
    <row r="553" spans="3:27" ht="15" customHeight="1">
      <c r="C553" s="1384"/>
      <c r="D553" s="1385"/>
      <c r="E553" s="1378">
        <v>315.23</v>
      </c>
      <c r="F553" s="1380">
        <v>359.369</v>
      </c>
      <c r="G553" s="1379">
        <v>478.017</v>
      </c>
      <c r="H553" s="1377">
        <v>659.812</v>
      </c>
      <c r="I553" s="1378">
        <v>792.936</v>
      </c>
      <c r="J553" s="1380">
        <v>886.086</v>
      </c>
      <c r="K553" s="1379">
        <v>1015.463</v>
      </c>
      <c r="L553" s="1377">
        <v>1160.767</v>
      </c>
      <c r="M553" s="1378">
        <v>1331.075</v>
      </c>
      <c r="N553" s="1380">
        <v>1451.531</v>
      </c>
      <c r="O553" s="1379">
        <v>1983.761</v>
      </c>
      <c r="P553" s="1377">
        <v>2169.894</v>
      </c>
      <c r="Q553" s="1378">
        <v>2277.417</v>
      </c>
      <c r="R553" s="1380">
        <v>2303.521</v>
      </c>
      <c r="S553" s="1379">
        <v>2462.275</v>
      </c>
      <c r="T553" s="1408"/>
      <c r="U553" s="601"/>
      <c r="V553" s="601"/>
      <c r="W553" s="601"/>
      <c r="X553" s="601"/>
      <c r="Y553" s="601"/>
      <c r="Z553" s="601"/>
      <c r="AA553" s="601"/>
    </row>
    <row r="554" spans="3:26" ht="15" customHeight="1">
      <c r="C554" s="93"/>
      <c r="D554" s="94"/>
      <c r="E554" s="113"/>
      <c r="F554" s="17"/>
      <c r="G554" s="37"/>
      <c r="H554" s="114"/>
      <c r="I554" s="113"/>
      <c r="J554" s="17"/>
      <c r="K554" s="37"/>
      <c r="L554" s="114"/>
      <c r="M554" s="113"/>
      <c r="N554" s="17"/>
      <c r="O554" s="37"/>
      <c r="P554" s="17"/>
      <c r="Q554" s="113"/>
      <c r="R554" s="17"/>
      <c r="S554" s="37"/>
      <c r="T554" s="1307"/>
      <c r="Y554" s="601"/>
      <c r="Z554" s="601"/>
    </row>
    <row r="555" spans="1:20" ht="15" customHeight="1">
      <c r="A555" s="268"/>
      <c r="C555" s="22"/>
      <c r="D555" s="23"/>
      <c r="E555" s="23"/>
      <c r="F555" s="23"/>
      <c r="Q555" s="463"/>
      <c r="R555" s="463"/>
      <c r="S555" s="463"/>
      <c r="T555" s="463"/>
    </row>
    <row r="556" spans="1:20" ht="15" customHeight="1">
      <c r="A556" s="268"/>
      <c r="C556" s="75" t="s">
        <v>405</v>
      </c>
      <c r="D556" s="539"/>
      <c r="E556" s="539"/>
      <c r="F556" s="539"/>
      <c r="G556" s="539"/>
      <c r="H556" s="539"/>
      <c r="I556" s="539"/>
      <c r="J556" s="539"/>
      <c r="Q556" s="463"/>
      <c r="R556" s="463"/>
      <c r="S556" s="463"/>
      <c r="T556" s="463"/>
    </row>
    <row r="557" spans="1:20" ht="15" customHeight="1">
      <c r="A557" s="268"/>
      <c r="C557" s="75" t="s">
        <v>544</v>
      </c>
      <c r="D557" s="1304"/>
      <c r="E557" s="1304"/>
      <c r="F557" s="1304"/>
      <c r="G557" s="1304"/>
      <c r="H557" s="1304"/>
      <c r="I557" s="1304"/>
      <c r="J557" s="1304"/>
      <c r="K557" s="1304"/>
      <c r="L557" s="1304"/>
      <c r="M557" s="1304"/>
      <c r="N557" s="1304"/>
      <c r="O557" s="1304"/>
      <c r="P557" s="1304"/>
      <c r="Q557" s="1304"/>
      <c r="R557" s="1304"/>
      <c r="S557" s="1304"/>
      <c r="T557" s="463"/>
    </row>
    <row r="558" spans="1:20" ht="15" customHeight="1">
      <c r="A558" s="268"/>
      <c r="C558" s="75" t="s">
        <v>401</v>
      </c>
      <c r="I558" s="218"/>
      <c r="J558" s="218"/>
      <c r="K558" s="218"/>
      <c r="L558" s="218"/>
      <c r="M558" s="218"/>
      <c r="N558" s="218"/>
      <c r="O558" s="218"/>
      <c r="P558" s="218"/>
      <c r="Q558" s="463"/>
      <c r="R558" s="463"/>
      <c r="S558" s="463"/>
      <c r="T558" s="463"/>
    </row>
    <row r="559" spans="9:19" ht="15" customHeight="1">
      <c r="I559" s="218"/>
      <c r="J559" s="218"/>
      <c r="K559" s="218"/>
      <c r="L559" s="218"/>
      <c r="M559" s="218"/>
      <c r="N559" s="218"/>
      <c r="O559" s="218"/>
      <c r="P559" s="218"/>
      <c r="Q559" s="218"/>
      <c r="R559" s="218"/>
      <c r="S559" s="218"/>
    </row>
    <row r="560" spans="9:19" ht="15" customHeight="1">
      <c r="I560" s="218"/>
      <c r="J560" s="218"/>
      <c r="K560" s="218"/>
      <c r="L560" s="218"/>
      <c r="M560" s="218"/>
      <c r="N560" s="218"/>
      <c r="O560" s="218"/>
      <c r="P560" s="218"/>
      <c r="Q560" s="218"/>
      <c r="R560" s="218"/>
      <c r="S560" s="218"/>
    </row>
    <row r="561" spans="9:19" ht="15" customHeight="1">
      <c r="I561" s="270"/>
      <c r="J561" s="270"/>
      <c r="K561" s="270"/>
      <c r="L561" s="270"/>
      <c r="M561" s="270"/>
      <c r="N561" s="270"/>
      <c r="O561" s="270"/>
      <c r="P561" s="270"/>
      <c r="Q561" s="270"/>
      <c r="R561" s="270"/>
      <c r="S561" s="270"/>
    </row>
    <row r="562" spans="2:21" ht="15" customHeight="1">
      <c r="B562" s="271" t="s">
        <v>277</v>
      </c>
      <c r="C562" s="542" t="s">
        <v>288</v>
      </c>
      <c r="D562" s="602"/>
      <c r="E562" s="160"/>
      <c r="I562" s="270"/>
      <c r="J562" s="270"/>
      <c r="K562" s="270"/>
      <c r="L562" s="270"/>
      <c r="M562" s="270"/>
      <c r="N562" s="270"/>
      <c r="O562" s="270"/>
      <c r="P562" s="270"/>
      <c r="Q562" s="270"/>
      <c r="R562" s="270"/>
      <c r="S562" s="270"/>
      <c r="T562" s="62"/>
      <c r="U562" s="62"/>
    </row>
    <row r="563" spans="2:43" ht="15" customHeight="1">
      <c r="B563" s="273"/>
      <c r="C563" s="151" t="s">
        <v>370</v>
      </c>
      <c r="D563" s="175"/>
      <c r="E563" s="176"/>
      <c r="F563" s="177"/>
      <c r="G563" s="177"/>
      <c r="H563" s="177"/>
      <c r="I563" s="177"/>
      <c r="J563" s="177"/>
      <c r="K563" s="177"/>
      <c r="L563" s="177"/>
      <c r="M563" s="177"/>
      <c r="N563" s="177"/>
      <c r="O563" s="177"/>
      <c r="P563" s="177"/>
      <c r="Q563" s="177"/>
      <c r="R563" s="177"/>
      <c r="S563" s="177"/>
      <c r="T563" s="87"/>
      <c r="U563" s="87"/>
      <c r="V563" s="62"/>
      <c r="W563" s="62"/>
      <c r="X563" s="62"/>
      <c r="AA563" s="62"/>
      <c r="AB563" s="62"/>
      <c r="AC563" s="62"/>
      <c r="AD563" s="62"/>
      <c r="AE563" s="62"/>
      <c r="AF563" s="62"/>
      <c r="AG563" s="62"/>
      <c r="AH563" s="62"/>
      <c r="AI563" s="62"/>
      <c r="AJ563" s="62"/>
      <c r="AK563" s="62"/>
      <c r="AL563" s="62"/>
      <c r="AM563" s="62"/>
      <c r="AN563" s="62"/>
      <c r="AO563" s="62"/>
      <c r="AP563" s="62"/>
      <c r="AQ563" s="62"/>
    </row>
    <row r="564" spans="2:43" s="177" customFormat="1" ht="15" customHeight="1">
      <c r="B564" s="91"/>
      <c r="C564" s="73"/>
      <c r="D564" s="73"/>
      <c r="E564" s="73"/>
      <c r="F564" s="73"/>
      <c r="G564" s="73"/>
      <c r="H564" s="73"/>
      <c r="I564" s="73"/>
      <c r="J564" s="73"/>
      <c r="K564" s="73"/>
      <c r="L564" s="73"/>
      <c r="M564" s="73"/>
      <c r="N564" s="73"/>
      <c r="O564" s="73"/>
      <c r="P564" s="73"/>
      <c r="Q564" s="73"/>
      <c r="R564" s="73"/>
      <c r="S564" s="73"/>
      <c r="T564" s="160"/>
      <c r="U564" s="160"/>
      <c r="V564" s="87"/>
      <c r="W564" s="87"/>
      <c r="X564" s="87"/>
      <c r="Y564" s="62"/>
      <c r="Z564" s="62"/>
      <c r="AA564" s="87"/>
      <c r="AB564" s="87"/>
      <c r="AC564" s="87"/>
      <c r="AD564" s="87"/>
      <c r="AE564" s="87"/>
      <c r="AF564" s="87"/>
      <c r="AG564" s="87"/>
      <c r="AH564" s="87"/>
      <c r="AI564" s="87"/>
      <c r="AJ564" s="87"/>
      <c r="AK564" s="87"/>
      <c r="AL564" s="87"/>
      <c r="AM564" s="87"/>
      <c r="AN564" s="87"/>
      <c r="AO564" s="87"/>
      <c r="AP564" s="87"/>
      <c r="AQ564" s="87"/>
    </row>
    <row r="565" spans="2:20" s="177" customFormat="1" ht="15" customHeight="1">
      <c r="B565" s="91"/>
      <c r="C565" s="1370"/>
      <c r="D565" s="1371"/>
      <c r="E565" s="1376">
        <v>2007</v>
      </c>
      <c r="F565" s="1355"/>
      <c r="G565" s="1355"/>
      <c r="H565" s="1356"/>
      <c r="I565" s="1354">
        <v>2008</v>
      </c>
      <c r="J565" s="1355"/>
      <c r="K565" s="1355"/>
      <c r="L565" s="1356"/>
      <c r="M565" s="1354">
        <v>2009</v>
      </c>
      <c r="N565" s="1355"/>
      <c r="O565" s="1355"/>
      <c r="P565" s="1356"/>
      <c r="Q565" s="1354">
        <v>2010</v>
      </c>
      <c r="R565" s="1355"/>
      <c r="S565" s="1355"/>
      <c r="T565" s="1406"/>
    </row>
    <row r="566" spans="3:26" ht="15" customHeight="1">
      <c r="C566" s="1372"/>
      <c r="D566" s="1373"/>
      <c r="E566" s="1334" t="s">
        <v>382</v>
      </c>
      <c r="F566" s="1334" t="s">
        <v>381</v>
      </c>
      <c r="G566" s="1334" t="s">
        <v>383</v>
      </c>
      <c r="H566" s="1334" t="s">
        <v>380</v>
      </c>
      <c r="I566" s="1334" t="s">
        <v>382</v>
      </c>
      <c r="J566" s="1334" t="s">
        <v>381</v>
      </c>
      <c r="K566" s="1334" t="s">
        <v>383</v>
      </c>
      <c r="L566" s="1334" t="s">
        <v>380</v>
      </c>
      <c r="M566" s="1334" t="s">
        <v>382</v>
      </c>
      <c r="N566" s="1334" t="s">
        <v>381</v>
      </c>
      <c r="O566" s="1334" t="s">
        <v>383</v>
      </c>
      <c r="P566" s="1334" t="s">
        <v>380</v>
      </c>
      <c r="Q566" s="1334" t="s">
        <v>382</v>
      </c>
      <c r="R566" s="1334" t="s">
        <v>381</v>
      </c>
      <c r="S566" s="1336" t="s">
        <v>383</v>
      </c>
      <c r="T566" s="1404" t="s">
        <v>380</v>
      </c>
      <c r="Y566" s="177"/>
      <c r="Z566" s="177"/>
    </row>
    <row r="567" spans="3:20" ht="15" customHeight="1">
      <c r="C567" s="1372"/>
      <c r="D567" s="1373"/>
      <c r="E567" s="1335"/>
      <c r="F567" s="1335"/>
      <c r="G567" s="1335"/>
      <c r="H567" s="1335"/>
      <c r="I567" s="1335"/>
      <c r="J567" s="1335"/>
      <c r="K567" s="1335"/>
      <c r="L567" s="1335"/>
      <c r="M567" s="1335"/>
      <c r="N567" s="1335"/>
      <c r="O567" s="1335"/>
      <c r="P567" s="1335"/>
      <c r="Q567" s="1335"/>
      <c r="R567" s="1335"/>
      <c r="S567" s="1337"/>
      <c r="T567" s="1405"/>
    </row>
    <row r="568" spans="3:20" ht="15" customHeight="1">
      <c r="C568" s="546"/>
      <c r="D568" s="547"/>
      <c r="E568" s="597"/>
      <c r="F568" s="598"/>
      <c r="G568" s="599"/>
      <c r="H568" s="600"/>
      <c r="I568" s="597"/>
      <c r="J568" s="598"/>
      <c r="K568" s="599"/>
      <c r="L568" s="600"/>
      <c r="M568" s="597"/>
      <c r="N568" s="598"/>
      <c r="O568" s="599"/>
      <c r="P568" s="598"/>
      <c r="Q568" s="597"/>
      <c r="R568" s="598"/>
      <c r="S568" s="599"/>
      <c r="T568" s="1308"/>
    </row>
    <row r="569" spans="3:27" ht="15" customHeight="1">
      <c r="C569" s="1384" t="s">
        <v>534</v>
      </c>
      <c r="D569" s="1385"/>
      <c r="E569" s="1378">
        <v>2.9741218471954443</v>
      </c>
      <c r="F569" s="1380">
        <v>3.3905630622237086</v>
      </c>
      <c r="G569" s="1379">
        <v>4.509979389749786</v>
      </c>
      <c r="H569" s="1377">
        <v>6</v>
      </c>
      <c r="I569" s="1378">
        <v>7</v>
      </c>
      <c r="J569" s="1380">
        <v>8.345464948446327</v>
      </c>
      <c r="K569" s="1379">
        <v>9.563982359437064</v>
      </c>
      <c r="L569" s="1377">
        <v>10.932505774623678</v>
      </c>
      <c r="M569" s="1378">
        <v>12.525112329153826</v>
      </c>
      <c r="N569" s="1380">
        <v>13.658575831000494</v>
      </c>
      <c r="O569" s="1379">
        <v>18.66673880825237</v>
      </c>
      <c r="P569" s="1377">
        <v>20.41820790891341</v>
      </c>
      <c r="Q569" s="1378">
        <v>21.40889681832928</v>
      </c>
      <c r="R569" s="1380">
        <v>21.654287909440686</v>
      </c>
      <c r="S569" s="1379">
        <v>23.146657556939164</v>
      </c>
      <c r="T569" s="1317">
        <v>24.243669668471</v>
      </c>
      <c r="U569" s="601"/>
      <c r="V569" s="601"/>
      <c r="W569" s="601"/>
      <c r="X569" s="601"/>
      <c r="AA569" s="601"/>
    </row>
    <row r="570" spans="3:27" ht="15" customHeight="1">
      <c r="C570" s="1384"/>
      <c r="D570" s="1385"/>
      <c r="E570" s="1378"/>
      <c r="F570" s="1380"/>
      <c r="G570" s="1379"/>
      <c r="H570" s="1377"/>
      <c r="I570" s="1378"/>
      <c r="J570" s="1380"/>
      <c r="K570" s="1379"/>
      <c r="L570" s="1377"/>
      <c r="M570" s="1378"/>
      <c r="N570" s="1380"/>
      <c r="O570" s="1379"/>
      <c r="P570" s="1377"/>
      <c r="Q570" s="1378">
        <v>21.40889681832928</v>
      </c>
      <c r="R570" s="1380">
        <v>21.654287909440686</v>
      </c>
      <c r="S570" s="1379">
        <v>23.146657556939164</v>
      </c>
      <c r="T570" s="1317">
        <v>23.146657556939164</v>
      </c>
      <c r="U570" s="601"/>
      <c r="V570" s="601"/>
      <c r="W570" s="601"/>
      <c r="X570" s="601"/>
      <c r="Y570" s="601"/>
      <c r="Z570" s="601"/>
      <c r="AA570" s="601"/>
    </row>
    <row r="571" spans="3:26" ht="15" customHeight="1">
      <c r="C571" s="93"/>
      <c r="D571" s="94"/>
      <c r="E571" s="113"/>
      <c r="F571" s="17"/>
      <c r="G571" s="37"/>
      <c r="H571" s="114"/>
      <c r="I571" s="113"/>
      <c r="J571" s="17"/>
      <c r="K571" s="37"/>
      <c r="L571" s="114"/>
      <c r="M571" s="113"/>
      <c r="N571" s="17"/>
      <c r="O571" s="37"/>
      <c r="P571" s="17"/>
      <c r="Q571" s="113"/>
      <c r="R571" s="17"/>
      <c r="S571" s="37"/>
      <c r="T571" s="1307"/>
      <c r="Y571" s="601"/>
      <c r="Z571" s="601"/>
    </row>
    <row r="572" spans="1:23" ht="15" customHeight="1">
      <c r="A572" s="268"/>
      <c r="S572" s="463"/>
      <c r="T572" s="463"/>
      <c r="U572" s="1290"/>
      <c r="V572" s="463"/>
      <c r="W572" s="463"/>
    </row>
    <row r="573" spans="1:21" ht="15" customHeight="1">
      <c r="A573" s="268"/>
      <c r="C573" s="75" t="s">
        <v>405</v>
      </c>
      <c r="D573" s="539"/>
      <c r="E573" s="539"/>
      <c r="F573" s="539"/>
      <c r="G573" s="539"/>
      <c r="H573" s="539"/>
      <c r="I573" s="539"/>
      <c r="J573" s="539"/>
      <c r="Q573" s="463"/>
      <c r="R573" s="463"/>
      <c r="S573" s="463"/>
      <c r="T573" s="463"/>
      <c r="U573" s="1290"/>
    </row>
    <row r="574" spans="1:21" ht="15" customHeight="1">
      <c r="A574" s="268"/>
      <c r="C574" s="75" t="s">
        <v>533</v>
      </c>
      <c r="D574" s="1304"/>
      <c r="E574" s="1304"/>
      <c r="F574" s="1304"/>
      <c r="G574" s="1304"/>
      <c r="H574" s="1304"/>
      <c r="I574" s="1304"/>
      <c r="J574" s="1304"/>
      <c r="K574" s="1304"/>
      <c r="L574" s="1304"/>
      <c r="M574" s="1304"/>
      <c r="N574" s="1304"/>
      <c r="O574" s="1304"/>
      <c r="P574" s="1304"/>
      <c r="Q574" s="1304"/>
      <c r="R574" s="1304"/>
      <c r="S574" s="1304"/>
      <c r="U574" s="1291"/>
    </row>
    <row r="575" spans="1:21" ht="15" customHeight="1">
      <c r="A575" s="268"/>
      <c r="C575" s="603" t="s">
        <v>400</v>
      </c>
      <c r="D575" s="604"/>
      <c r="E575" s="604"/>
      <c r="F575" s="604"/>
      <c r="J575" s="481"/>
      <c r="K575" s="481"/>
      <c r="L575" s="481"/>
      <c r="M575" s="481"/>
      <c r="N575" s="481"/>
      <c r="O575" s="481"/>
      <c r="P575" s="481"/>
      <c r="Q575" s="481"/>
      <c r="R575" s="481"/>
      <c r="U575" s="1289"/>
    </row>
    <row r="576" spans="10:21" ht="15" customHeight="1">
      <c r="J576" s="481"/>
      <c r="K576" s="481"/>
      <c r="L576" s="481"/>
      <c r="M576" s="481"/>
      <c r="N576" s="481"/>
      <c r="O576" s="481"/>
      <c r="P576" s="481"/>
      <c r="Q576" s="481"/>
      <c r="R576" s="481"/>
      <c r="U576" s="1289"/>
    </row>
    <row r="577" spans="7:21" ht="15" customHeight="1">
      <c r="G577" s="40"/>
      <c r="H577" s="40"/>
      <c r="I577" s="40"/>
      <c r="J577" s="40"/>
      <c r="K577" s="40"/>
      <c r="L577" s="40"/>
      <c r="M577" s="40"/>
      <c r="U577" s="287"/>
    </row>
    <row r="578" spans="7:13" ht="15" customHeight="1">
      <c r="G578" s="40"/>
      <c r="H578" s="40"/>
      <c r="I578" s="40"/>
      <c r="J578" s="40"/>
      <c r="K578" s="40"/>
      <c r="L578" s="40"/>
      <c r="M578" s="40"/>
    </row>
    <row r="579" spans="2:11" ht="15" customHeight="1">
      <c r="B579" s="605" t="s">
        <v>280</v>
      </c>
      <c r="C579" s="606" t="s">
        <v>287</v>
      </c>
      <c r="D579" s="607"/>
      <c r="E579" s="607"/>
      <c r="F579" s="607"/>
      <c r="G579" s="607"/>
      <c r="H579" s="607"/>
      <c r="I579" s="607"/>
      <c r="J579" s="607"/>
      <c r="K579" s="218"/>
    </row>
    <row r="580" spans="2:21" ht="15" customHeight="1">
      <c r="B580" s="570"/>
      <c r="C580" s="1401" t="s">
        <v>357</v>
      </c>
      <c r="D580" s="1401"/>
      <c r="E580" s="1401"/>
      <c r="F580" s="1401"/>
      <c r="G580" s="1401"/>
      <c r="H580" s="1401"/>
      <c r="I580" s="1401"/>
      <c r="J580" s="1401"/>
      <c r="K580" s="1401"/>
      <c r="L580" s="177"/>
      <c r="M580" s="177"/>
      <c r="N580" s="177"/>
      <c r="O580" s="177"/>
      <c r="P580" s="177"/>
      <c r="Q580" s="177"/>
      <c r="R580" s="177"/>
      <c r="S580" s="177"/>
      <c r="T580" s="177"/>
      <c r="U580" s="177"/>
    </row>
    <row r="581" spans="2:21" ht="15" customHeight="1">
      <c r="B581" s="570"/>
      <c r="C581" s="1401"/>
      <c r="D581" s="1401"/>
      <c r="E581" s="1401"/>
      <c r="F581" s="1401"/>
      <c r="G581" s="1401"/>
      <c r="H581" s="1401"/>
      <c r="I581" s="1401"/>
      <c r="J581" s="1401"/>
      <c r="K581" s="1401"/>
      <c r="L581" s="177"/>
      <c r="M581" s="177"/>
      <c r="N581" s="177"/>
      <c r="O581" s="177"/>
      <c r="P581" s="177"/>
      <c r="Q581" s="177"/>
      <c r="R581" s="177"/>
      <c r="S581" s="177"/>
      <c r="T581" s="177"/>
      <c r="U581" s="177"/>
    </row>
    <row r="582" spans="2:26" s="177" customFormat="1" ht="15" customHeight="1">
      <c r="B582" s="91"/>
      <c r="C582" s="608"/>
      <c r="D582" s="608"/>
      <c r="E582" s="73"/>
      <c r="F582" s="73"/>
      <c r="G582" s="73"/>
      <c r="H582" s="73"/>
      <c r="I582" s="73"/>
      <c r="J582" s="73"/>
      <c r="K582" s="73"/>
      <c r="L582" s="73"/>
      <c r="M582" s="73"/>
      <c r="N582" s="73"/>
      <c r="O582" s="73"/>
      <c r="P582" s="73"/>
      <c r="Q582" s="73"/>
      <c r="R582" s="73"/>
      <c r="S582" s="73"/>
      <c r="T582" s="73"/>
      <c r="U582" s="73"/>
      <c r="Y582" s="73"/>
      <c r="Z582" s="73"/>
    </row>
    <row r="583" spans="2:21" s="177" customFormat="1" ht="15" customHeight="1">
      <c r="B583" s="91"/>
      <c r="C583" s="1393"/>
      <c r="D583" s="1394"/>
      <c r="E583" s="1402"/>
      <c r="F583" s="1338">
        <v>2008</v>
      </c>
      <c r="G583" s="1338"/>
      <c r="H583" s="1388">
        <v>2009</v>
      </c>
      <c r="I583" s="1338"/>
      <c r="J583" s="1389">
        <v>2010</v>
      </c>
      <c r="K583" s="1390"/>
      <c r="L583" s="73"/>
      <c r="M583" s="73"/>
      <c r="N583" s="73"/>
      <c r="O583" s="73"/>
      <c r="P583" s="73"/>
      <c r="Q583" s="73"/>
      <c r="R583" s="73"/>
      <c r="S583" s="73"/>
      <c r="T583" s="73"/>
      <c r="U583" s="73"/>
    </row>
    <row r="584" spans="3:26" ht="15" customHeight="1">
      <c r="C584" s="1395"/>
      <c r="D584" s="1396"/>
      <c r="E584" s="1403"/>
      <c r="F584" s="1386" t="s">
        <v>381</v>
      </c>
      <c r="G584" s="1386" t="s">
        <v>380</v>
      </c>
      <c r="H584" s="1386" t="s">
        <v>381</v>
      </c>
      <c r="I584" s="1386" t="s">
        <v>380</v>
      </c>
      <c r="J584" s="1386" t="s">
        <v>381</v>
      </c>
      <c r="K584" s="1397" t="s">
        <v>380</v>
      </c>
      <c r="Y584" s="177"/>
      <c r="Z584" s="177"/>
    </row>
    <row r="585" spans="3:11" ht="15" customHeight="1">
      <c r="C585" s="1395"/>
      <c r="D585" s="1396"/>
      <c r="E585" s="1403"/>
      <c r="F585" s="1387"/>
      <c r="G585" s="1387"/>
      <c r="H585" s="1387"/>
      <c r="I585" s="1387"/>
      <c r="J585" s="1387"/>
      <c r="K585" s="1398"/>
    </row>
    <row r="586" spans="3:14" ht="15" customHeight="1">
      <c r="C586" s="609"/>
      <c r="D586" s="575"/>
      <c r="E586" s="575"/>
      <c r="F586" s="610"/>
      <c r="G586" s="611"/>
      <c r="H586" s="610"/>
      <c r="I586" s="611"/>
      <c r="J586" s="612"/>
      <c r="K586" s="613"/>
      <c r="L586" s="218"/>
      <c r="M586" s="218"/>
      <c r="N586" s="218"/>
    </row>
    <row r="587" spans="3:14" ht="15" customHeight="1">
      <c r="C587" s="686" t="s">
        <v>216</v>
      </c>
      <c r="D587" s="614"/>
      <c r="E587" s="614"/>
      <c r="F587" s="615">
        <v>6.9</v>
      </c>
      <c r="G587" s="616">
        <v>13</v>
      </c>
      <c r="H587" s="615">
        <v>12.778840430440205</v>
      </c>
      <c r="I587" s="616">
        <v>19.2</v>
      </c>
      <c r="J587" s="617">
        <v>21.29835707414488</v>
      </c>
      <c r="K587" s="1292">
        <v>26.2</v>
      </c>
      <c r="L587" s="218"/>
      <c r="M587" s="295"/>
      <c r="N587" s="218"/>
    </row>
    <row r="588" spans="3:14" ht="15" customHeight="1">
      <c r="C588" s="687" t="s">
        <v>77</v>
      </c>
      <c r="D588" s="618"/>
      <c r="E588" s="618"/>
      <c r="F588" s="619">
        <v>5.9</v>
      </c>
      <c r="G588" s="620" t="s">
        <v>9</v>
      </c>
      <c r="H588" s="619">
        <v>48.723324654963776</v>
      </c>
      <c r="I588" s="620">
        <v>64.61113737931456</v>
      </c>
      <c r="J588" s="621">
        <v>70.54088769963478</v>
      </c>
      <c r="K588" s="1293">
        <v>75.5</v>
      </c>
      <c r="L588" s="218"/>
      <c r="M588" s="218"/>
      <c r="N588" s="218"/>
    </row>
    <row r="589" spans="3:14" ht="15" customHeight="1">
      <c r="C589" s="687" t="s">
        <v>75</v>
      </c>
      <c r="D589" s="618"/>
      <c r="E589" s="618"/>
      <c r="F589" s="619">
        <v>10.3</v>
      </c>
      <c r="G589" s="620">
        <v>13.2</v>
      </c>
      <c r="H589" s="619">
        <v>23.493069248007465</v>
      </c>
      <c r="I589" s="620">
        <v>28.235290661939487</v>
      </c>
      <c r="J589" s="621">
        <v>20.907385317968078</v>
      </c>
      <c r="K589" s="1293">
        <v>62.2</v>
      </c>
      <c r="L589" s="218"/>
      <c r="M589" s="218"/>
      <c r="N589" s="218"/>
    </row>
    <row r="590" spans="3:14" ht="15" customHeight="1">
      <c r="C590" s="687" t="s">
        <v>69</v>
      </c>
      <c r="D590" s="618"/>
      <c r="E590" s="618"/>
      <c r="F590" s="619">
        <v>5.8</v>
      </c>
      <c r="G590" s="620" t="s">
        <v>9</v>
      </c>
      <c r="H590" s="619">
        <v>12.472039763333518</v>
      </c>
      <c r="I590" s="620">
        <v>55.58129641052463</v>
      </c>
      <c r="J590" s="621">
        <v>46.454898852212686</v>
      </c>
      <c r="K590" s="1293">
        <v>53.9</v>
      </c>
      <c r="L590" s="218"/>
      <c r="M590" s="218"/>
      <c r="N590" s="218"/>
    </row>
    <row r="591" spans="3:14" ht="15" customHeight="1">
      <c r="C591" s="687" t="s">
        <v>78</v>
      </c>
      <c r="D591" s="618"/>
      <c r="E591" s="618"/>
      <c r="F591" s="619">
        <v>7.3</v>
      </c>
      <c r="G591" s="620">
        <v>10.1</v>
      </c>
      <c r="H591" s="619">
        <v>18.54083080040527</v>
      </c>
      <c r="I591" s="620">
        <v>22.193802014754706</v>
      </c>
      <c r="J591" s="621">
        <v>9.573663751010427</v>
      </c>
      <c r="K591" s="1293">
        <v>45.9</v>
      </c>
      <c r="L591" s="218"/>
      <c r="M591" s="218"/>
      <c r="N591" s="218"/>
    </row>
    <row r="592" spans="3:14" ht="15" customHeight="1">
      <c r="C592" s="687" t="s">
        <v>65</v>
      </c>
      <c r="D592" s="618"/>
      <c r="E592" s="618"/>
      <c r="F592" s="619">
        <v>2.1</v>
      </c>
      <c r="G592" s="620">
        <v>3.9</v>
      </c>
      <c r="H592" s="619">
        <v>34.14803163299566</v>
      </c>
      <c r="I592" s="620">
        <v>37.23940360198491</v>
      </c>
      <c r="J592" s="621">
        <v>39.908896952155075</v>
      </c>
      <c r="K592" s="1293">
        <v>41</v>
      </c>
      <c r="L592" s="218"/>
      <c r="M592" s="218"/>
      <c r="N592" s="218"/>
    </row>
    <row r="593" spans="3:14" ht="15" customHeight="1">
      <c r="C593" s="687" t="s">
        <v>46</v>
      </c>
      <c r="D593" s="618"/>
      <c r="E593" s="618"/>
      <c r="F593" s="619">
        <v>5.2</v>
      </c>
      <c r="G593" s="620">
        <v>20.5</v>
      </c>
      <c r="H593" s="619" t="s">
        <v>9</v>
      </c>
      <c r="I593" s="620">
        <v>38.53550498141905</v>
      </c>
      <c r="J593" s="621">
        <v>6.539378807550185</v>
      </c>
      <c r="K593" s="1293">
        <v>41</v>
      </c>
      <c r="L593" s="218"/>
      <c r="M593" s="218"/>
      <c r="N593" s="218"/>
    </row>
    <row r="594" spans="3:14" ht="15" customHeight="1">
      <c r="C594" s="686" t="s">
        <v>68</v>
      </c>
      <c r="D594" s="614"/>
      <c r="E594" s="614"/>
      <c r="F594" s="615">
        <v>9.1</v>
      </c>
      <c r="G594" s="616">
        <v>12.1</v>
      </c>
      <c r="H594" s="615">
        <v>16.876369709943777</v>
      </c>
      <c r="I594" s="616">
        <v>24.34335195599247</v>
      </c>
      <c r="J594" s="617">
        <v>35.318869760821705</v>
      </c>
      <c r="K594" s="1292">
        <v>38.3</v>
      </c>
      <c r="L594" s="218"/>
      <c r="M594" s="218"/>
      <c r="N594" s="218"/>
    </row>
    <row r="595" spans="3:14" ht="15" customHeight="1">
      <c r="C595" s="687" t="s">
        <v>80</v>
      </c>
      <c r="D595" s="618"/>
      <c r="E595" s="618"/>
      <c r="F595" s="619">
        <v>2.5</v>
      </c>
      <c r="G595" s="620">
        <v>2.7</v>
      </c>
      <c r="H595" s="619" t="s">
        <v>9</v>
      </c>
      <c r="I595" s="620">
        <v>0.5665882098598558</v>
      </c>
      <c r="J595" s="1303" t="s">
        <v>221</v>
      </c>
      <c r="K595" s="1293">
        <v>38</v>
      </c>
      <c r="L595" s="218"/>
      <c r="M595" s="218"/>
      <c r="N595" s="218"/>
    </row>
    <row r="596" spans="3:14" ht="15" customHeight="1">
      <c r="C596" s="687" t="s">
        <v>417</v>
      </c>
      <c r="D596" s="618"/>
      <c r="E596" s="618"/>
      <c r="F596" s="619" t="s">
        <v>9</v>
      </c>
      <c r="G596" s="620" t="s">
        <v>9</v>
      </c>
      <c r="H596" s="619" t="s">
        <v>9</v>
      </c>
      <c r="I596" s="620" t="s">
        <v>9</v>
      </c>
      <c r="J596" s="621">
        <v>13.413695074170755</v>
      </c>
      <c r="K596" s="1293">
        <v>38</v>
      </c>
      <c r="L596" s="218"/>
      <c r="M596" s="218"/>
      <c r="N596" s="218"/>
    </row>
    <row r="597" spans="3:14" ht="15" customHeight="1">
      <c r="C597" s="687" t="s">
        <v>49</v>
      </c>
      <c r="D597" s="618"/>
      <c r="E597" s="618"/>
      <c r="F597" s="619" t="s">
        <v>9</v>
      </c>
      <c r="G597" s="620" t="s">
        <v>9</v>
      </c>
      <c r="H597" s="619" t="s">
        <v>9</v>
      </c>
      <c r="I597" s="620">
        <v>25.142627718139902</v>
      </c>
      <c r="J597" s="621">
        <v>28.714014671127853</v>
      </c>
      <c r="K597" s="1293">
        <v>36.5</v>
      </c>
      <c r="L597" s="218"/>
      <c r="M597" s="218"/>
      <c r="N597" s="218"/>
    </row>
    <row r="598" spans="3:14" ht="15" customHeight="1">
      <c r="C598" s="687" t="s">
        <v>64</v>
      </c>
      <c r="D598" s="618"/>
      <c r="E598" s="618"/>
      <c r="F598" s="619">
        <v>6</v>
      </c>
      <c r="G598" s="620">
        <v>8</v>
      </c>
      <c r="H598" s="619">
        <v>12.001800738868983</v>
      </c>
      <c r="I598" s="620">
        <v>17.15995888318309</v>
      </c>
      <c r="J598" s="621">
        <v>26.029026557495676</v>
      </c>
      <c r="K598" s="1293">
        <v>36.3</v>
      </c>
      <c r="L598" s="218"/>
      <c r="M598" s="218"/>
      <c r="N598" s="218"/>
    </row>
    <row r="599" spans="3:14" ht="15" customHeight="1">
      <c r="C599" s="687" t="s">
        <v>48</v>
      </c>
      <c r="D599" s="618"/>
      <c r="E599" s="618"/>
      <c r="F599" s="619">
        <v>0.8</v>
      </c>
      <c r="G599" s="620">
        <v>1.1</v>
      </c>
      <c r="H599" s="619">
        <v>1.5114054433267041</v>
      </c>
      <c r="I599" s="620">
        <v>12.140611595974747</v>
      </c>
      <c r="J599" s="621">
        <v>36.0754092814315</v>
      </c>
      <c r="K599" s="1293">
        <v>35.2</v>
      </c>
      <c r="L599" s="218"/>
      <c r="M599" s="218"/>
      <c r="N599" s="218"/>
    </row>
    <row r="600" spans="3:14" ht="15" customHeight="1">
      <c r="C600" s="687" t="s">
        <v>70</v>
      </c>
      <c r="D600" s="618"/>
      <c r="E600" s="618"/>
      <c r="F600" s="619">
        <v>16.1</v>
      </c>
      <c r="G600" s="620">
        <v>22</v>
      </c>
      <c r="H600" s="619">
        <v>26.155232187966515</v>
      </c>
      <c r="I600" s="622">
        <v>28.720583253787723</v>
      </c>
      <c r="J600" s="621">
        <v>23.727977269884942</v>
      </c>
      <c r="K600" s="1301">
        <v>29.7</v>
      </c>
      <c r="L600" s="218"/>
      <c r="M600" s="218"/>
      <c r="N600" s="218"/>
    </row>
    <row r="601" spans="3:14" ht="15" customHeight="1">
      <c r="C601" s="687" t="s">
        <v>72</v>
      </c>
      <c r="D601" s="618"/>
      <c r="E601" s="618"/>
      <c r="F601" s="619">
        <v>12.7</v>
      </c>
      <c r="G601" s="620">
        <v>13.6</v>
      </c>
      <c r="H601" s="619">
        <v>14.53372148094359</v>
      </c>
      <c r="I601" s="620">
        <v>16.7271853900288</v>
      </c>
      <c r="J601" s="621">
        <v>34.32258773996921</v>
      </c>
      <c r="K601" s="1293">
        <v>28.2</v>
      </c>
      <c r="L601" s="218"/>
      <c r="M601" s="218"/>
      <c r="N601" s="218"/>
    </row>
    <row r="602" spans="3:14" ht="15" customHeight="1">
      <c r="C602" s="687" t="s">
        <v>71</v>
      </c>
      <c r="D602" s="618"/>
      <c r="E602" s="618"/>
      <c r="F602" s="619">
        <v>19.5</v>
      </c>
      <c r="G602" s="620">
        <v>25.9</v>
      </c>
      <c r="H602" s="619">
        <v>28.285114667021848</v>
      </c>
      <c r="I602" s="620">
        <v>33.09626784761856</v>
      </c>
      <c r="J602" s="621">
        <v>23.072050508756263</v>
      </c>
      <c r="K602" s="1293">
        <v>27.8</v>
      </c>
      <c r="L602" s="218"/>
      <c r="M602" s="218"/>
      <c r="N602" s="218"/>
    </row>
    <row r="603" spans="3:14" ht="15" customHeight="1">
      <c r="C603" s="687" t="s">
        <v>63</v>
      </c>
      <c r="D603" s="618"/>
      <c r="E603" s="618"/>
      <c r="F603" s="619">
        <v>5.3</v>
      </c>
      <c r="G603" s="620">
        <v>14.9</v>
      </c>
      <c r="H603" s="619">
        <v>17.821890842521434</v>
      </c>
      <c r="I603" s="620">
        <v>22.974423380735484</v>
      </c>
      <c r="J603" s="621">
        <v>25.414379000631342</v>
      </c>
      <c r="K603" s="1293">
        <v>27.7</v>
      </c>
      <c r="L603" s="218"/>
      <c r="M603" s="218"/>
      <c r="N603" s="218"/>
    </row>
    <row r="604" spans="3:14" ht="15" customHeight="1">
      <c r="C604" s="687" t="s">
        <v>66</v>
      </c>
      <c r="D604" s="618"/>
      <c r="E604" s="618"/>
      <c r="F604" s="619">
        <v>4.6</v>
      </c>
      <c r="G604" s="620">
        <v>6.7</v>
      </c>
      <c r="H604" s="619">
        <v>14.92075215511614</v>
      </c>
      <c r="I604" s="620">
        <v>18.623236286407497</v>
      </c>
      <c r="J604" s="621">
        <v>21.63974011418321</v>
      </c>
      <c r="K604" s="1293">
        <v>26.1</v>
      </c>
      <c r="L604" s="218"/>
      <c r="M604" s="218"/>
      <c r="N604" s="218"/>
    </row>
    <row r="605" spans="3:14" ht="15" customHeight="1">
      <c r="C605" s="687" t="s">
        <v>76</v>
      </c>
      <c r="D605" s="618"/>
      <c r="E605" s="618"/>
      <c r="F605" s="619">
        <v>11.9</v>
      </c>
      <c r="G605" s="620">
        <v>14</v>
      </c>
      <c r="H605" s="619">
        <v>14.625228519195613</v>
      </c>
      <c r="I605" s="620">
        <v>23.082089166207638</v>
      </c>
      <c r="J605" s="621">
        <v>23.593481045394626</v>
      </c>
      <c r="K605" s="1293">
        <v>25.9</v>
      </c>
      <c r="L605" s="218"/>
      <c r="M605" s="218"/>
      <c r="N605" s="218"/>
    </row>
    <row r="606" spans="3:14" ht="15" customHeight="1">
      <c r="C606" s="687" t="s">
        <v>73</v>
      </c>
      <c r="D606" s="618"/>
      <c r="E606" s="618"/>
      <c r="F606" s="619">
        <v>11</v>
      </c>
      <c r="G606" s="620" t="s">
        <v>9</v>
      </c>
      <c r="H606" s="619">
        <v>10.81444593434385</v>
      </c>
      <c r="I606" s="620">
        <v>12.304475399534898</v>
      </c>
      <c r="J606" s="621">
        <v>11.331303881132557</v>
      </c>
      <c r="K606" s="1293">
        <v>24.7</v>
      </c>
      <c r="L606" s="218"/>
      <c r="M606" s="218"/>
      <c r="N606" s="218"/>
    </row>
    <row r="607" spans="3:14" ht="15" customHeight="1">
      <c r="C607" s="687" t="s">
        <v>218</v>
      </c>
      <c r="D607" s="618"/>
      <c r="E607" s="618"/>
      <c r="F607" s="619">
        <v>4.4</v>
      </c>
      <c r="G607" s="620">
        <v>5.6</v>
      </c>
      <c r="H607" s="619">
        <v>7.293492753207928</v>
      </c>
      <c r="I607" s="620">
        <v>7.637333232429647</v>
      </c>
      <c r="J607" s="621">
        <v>10.031596967801882</v>
      </c>
      <c r="K607" s="1293">
        <v>13.5</v>
      </c>
      <c r="L607" s="218"/>
      <c r="M607" s="218"/>
      <c r="N607" s="218"/>
    </row>
    <row r="608" spans="3:14" ht="15" customHeight="1">
      <c r="C608" s="687" t="s">
        <v>47</v>
      </c>
      <c r="D608" s="618"/>
      <c r="E608" s="618"/>
      <c r="F608" s="619">
        <v>9</v>
      </c>
      <c r="G608" s="620">
        <v>10</v>
      </c>
      <c r="H608" s="619">
        <v>10.990820231754697</v>
      </c>
      <c r="I608" s="620">
        <v>15.287756553296877</v>
      </c>
      <c r="J608" s="621">
        <v>40.84223986487832</v>
      </c>
      <c r="K608" s="1293">
        <v>12.3</v>
      </c>
      <c r="L608" s="218"/>
      <c r="M608" s="218"/>
      <c r="N608" s="218"/>
    </row>
    <row r="609" spans="3:14" ht="15" customHeight="1">
      <c r="C609" s="687" t="s">
        <v>279</v>
      </c>
      <c r="D609" s="618"/>
      <c r="E609" s="618"/>
      <c r="F609" s="619">
        <v>6.3</v>
      </c>
      <c r="G609" s="620">
        <v>6.2</v>
      </c>
      <c r="H609" s="619">
        <v>6.8564410819279065</v>
      </c>
      <c r="I609" s="620">
        <v>6.687417777710813</v>
      </c>
      <c r="J609" s="621">
        <v>32.404261924395136</v>
      </c>
      <c r="K609" s="1293">
        <v>10.2</v>
      </c>
      <c r="L609" s="218"/>
      <c r="M609" s="218"/>
      <c r="N609" s="218"/>
    </row>
    <row r="610" spans="3:14" ht="15" customHeight="1">
      <c r="C610" s="687" t="s">
        <v>58</v>
      </c>
      <c r="D610" s="618"/>
      <c r="E610" s="618"/>
      <c r="F610" s="619">
        <v>0.3</v>
      </c>
      <c r="G610" s="620">
        <v>3.5</v>
      </c>
      <c r="H610" s="619">
        <v>4.256969715453806</v>
      </c>
      <c r="I610" s="620">
        <v>5.808767773810354</v>
      </c>
      <c r="J610" s="621">
        <v>6.761023367507157</v>
      </c>
      <c r="K610" s="1293">
        <v>10.1</v>
      </c>
      <c r="L610" s="218"/>
      <c r="M610" s="218"/>
      <c r="N610" s="218"/>
    </row>
    <row r="611" spans="3:14" ht="15" customHeight="1">
      <c r="C611" s="687" t="s">
        <v>278</v>
      </c>
      <c r="D611" s="618"/>
      <c r="E611" s="618"/>
      <c r="F611" s="619">
        <v>1.7</v>
      </c>
      <c r="G611" s="620">
        <v>5.7</v>
      </c>
      <c r="H611" s="619">
        <v>6.9807459385995045</v>
      </c>
      <c r="I611" s="620">
        <v>6.78333543856268</v>
      </c>
      <c r="J611" s="621">
        <v>5.788720085778011</v>
      </c>
      <c r="K611" s="1293">
        <v>7.9</v>
      </c>
      <c r="L611" s="218"/>
      <c r="M611" s="218"/>
      <c r="N611" s="218"/>
    </row>
    <row r="612" spans="3:14" ht="15" customHeight="1">
      <c r="C612" s="687" t="s">
        <v>67</v>
      </c>
      <c r="D612" s="618"/>
      <c r="E612" s="618"/>
      <c r="F612" s="619">
        <v>2.2</v>
      </c>
      <c r="G612" s="620" t="s">
        <v>9</v>
      </c>
      <c r="H612" s="619">
        <v>4.353324146005147</v>
      </c>
      <c r="I612" s="620" t="s">
        <v>9</v>
      </c>
      <c r="J612" s="621">
        <v>21.345230519815896</v>
      </c>
      <c r="K612" s="1293">
        <v>7.8</v>
      </c>
      <c r="L612" s="218"/>
      <c r="M612" s="218"/>
      <c r="N612" s="218"/>
    </row>
    <row r="613" spans="3:14" ht="15" customHeight="1">
      <c r="C613" s="687" t="s">
        <v>79</v>
      </c>
      <c r="D613" s="618"/>
      <c r="E613" s="618"/>
      <c r="F613" s="619">
        <v>9.4</v>
      </c>
      <c r="G613" s="620">
        <v>22.8</v>
      </c>
      <c r="H613" s="619">
        <v>27.947592295152994</v>
      </c>
      <c r="I613" s="620" t="s">
        <v>9</v>
      </c>
      <c r="J613" s="621" t="s">
        <v>9</v>
      </c>
      <c r="K613" s="1293" t="s">
        <v>9</v>
      </c>
      <c r="L613" s="218"/>
      <c r="M613" s="218"/>
      <c r="N613" s="218"/>
    </row>
    <row r="614" spans="3:14" ht="15" customHeight="1">
      <c r="C614" s="687" t="s">
        <v>74</v>
      </c>
      <c r="D614" s="618"/>
      <c r="E614" s="618"/>
      <c r="F614" s="619" t="s">
        <v>9</v>
      </c>
      <c r="G614" s="620" t="s">
        <v>9</v>
      </c>
      <c r="H614" s="619" t="s">
        <v>9</v>
      </c>
      <c r="I614" s="620" t="s">
        <v>9</v>
      </c>
      <c r="J614" s="621" t="s">
        <v>9</v>
      </c>
      <c r="K614" s="1293" t="s">
        <v>9</v>
      </c>
      <c r="L614" s="218"/>
      <c r="M614" s="218"/>
      <c r="N614" s="218"/>
    </row>
    <row r="615" spans="3:14" ht="15" customHeight="1">
      <c r="C615" s="623"/>
      <c r="D615" s="624"/>
      <c r="E615" s="624"/>
      <c r="F615" s="625"/>
      <c r="G615" s="626"/>
      <c r="H615" s="627"/>
      <c r="I615" s="628"/>
      <c r="J615" s="629"/>
      <c r="K615" s="1302"/>
      <c r="L615" s="218"/>
      <c r="M615" s="218"/>
      <c r="N615" s="218"/>
    </row>
    <row r="616" spans="3:4" ht="15" customHeight="1">
      <c r="C616" s="218"/>
      <c r="D616" s="218"/>
    </row>
    <row r="617" spans="3:4" ht="15" customHeight="1">
      <c r="C617" s="631" t="s">
        <v>402</v>
      </c>
      <c r="D617" s="632"/>
    </row>
    <row r="618" spans="3:4" ht="15" customHeight="1">
      <c r="C618" s="631"/>
      <c r="D618" s="632"/>
    </row>
    <row r="619" spans="3:4" ht="15" customHeight="1">
      <c r="C619" s="218"/>
      <c r="D619" s="218"/>
    </row>
    <row r="620" spans="3:4" ht="15" customHeight="1">
      <c r="C620" s="218"/>
      <c r="D620" s="218"/>
    </row>
    <row r="621" spans="2:18" ht="15" customHeight="1">
      <c r="B621" s="1227" t="s">
        <v>281</v>
      </c>
      <c r="C621" s="1383" t="s">
        <v>388</v>
      </c>
      <c r="D621" s="1383"/>
      <c r="E621" s="1383"/>
      <c r="F621" s="1383"/>
      <c r="G621" s="1383"/>
      <c r="H621" s="1383"/>
      <c r="I621" s="1383"/>
      <c r="J621" s="1383"/>
      <c r="K621" s="1383"/>
      <c r="L621" s="74"/>
      <c r="M621" s="74"/>
      <c r="N621" s="74"/>
      <c r="O621" s="74"/>
      <c r="P621" s="74"/>
      <c r="Q621" s="74"/>
      <c r="R621" s="74"/>
    </row>
    <row r="622" spans="2:18" ht="15" customHeight="1">
      <c r="B622" s="112"/>
      <c r="C622" s="1383"/>
      <c r="D622" s="1383"/>
      <c r="E622" s="1383"/>
      <c r="F622" s="1383"/>
      <c r="G622" s="1383"/>
      <c r="H622" s="1383"/>
      <c r="I622" s="1383"/>
      <c r="J622" s="1383"/>
      <c r="K622" s="1383"/>
      <c r="L622" s="74"/>
      <c r="M622" s="74"/>
      <c r="N622" s="74"/>
      <c r="O622" s="74"/>
      <c r="P622" s="74"/>
      <c r="Q622" s="74"/>
      <c r="R622" s="74"/>
    </row>
    <row r="623" spans="2:21" ht="15" customHeight="1">
      <c r="B623" s="633"/>
      <c r="C623" s="151" t="s">
        <v>306</v>
      </c>
      <c r="D623" s="274"/>
      <c r="E623" s="177"/>
      <c r="F623" s="177"/>
      <c r="G623" s="177"/>
      <c r="H623" s="177"/>
      <c r="I623" s="177"/>
      <c r="J623" s="177"/>
      <c r="K623" s="177"/>
      <c r="L623" s="177"/>
      <c r="M623" s="177"/>
      <c r="N623" s="177"/>
      <c r="O623" s="177"/>
      <c r="P623" s="177"/>
      <c r="Q623" s="177"/>
      <c r="R623" s="177"/>
      <c r="S623" s="177"/>
      <c r="T623" s="177"/>
      <c r="U623" s="177"/>
    </row>
    <row r="624" spans="2:26" s="177" customFormat="1" ht="15" customHeight="1">
      <c r="B624" s="634"/>
      <c r="C624" s="635"/>
      <c r="D624" s="306"/>
      <c r="E624" s="74"/>
      <c r="F624" s="74"/>
      <c r="G624" s="74"/>
      <c r="H624" s="74"/>
      <c r="I624" s="74"/>
      <c r="J624" s="74"/>
      <c r="K624" s="74"/>
      <c r="L624" s="74"/>
      <c r="M624" s="74"/>
      <c r="N624" s="463"/>
      <c r="O624" s="463"/>
      <c r="P624" s="463"/>
      <c r="Q624" s="463"/>
      <c r="R624" s="463"/>
      <c r="S624" s="73"/>
      <c r="T624" s="73"/>
      <c r="U624" s="73"/>
      <c r="Y624" s="73"/>
      <c r="Z624" s="73"/>
    </row>
    <row r="625" spans="2:21" s="177" customFormat="1" ht="15" customHeight="1">
      <c r="B625" s="634"/>
      <c r="C625" s="1393"/>
      <c r="D625" s="1394"/>
      <c r="E625" s="1394"/>
      <c r="F625" s="1394"/>
      <c r="G625" s="636">
        <v>2008</v>
      </c>
      <c r="H625" s="1391">
        <v>2009</v>
      </c>
      <c r="I625" s="1392"/>
      <c r="J625" s="1381">
        <v>2010</v>
      </c>
      <c r="K625" s="1382"/>
      <c r="L625" s="74"/>
      <c r="M625" s="74"/>
      <c r="N625" s="463"/>
      <c r="O625" s="463"/>
      <c r="P625" s="463"/>
      <c r="Q625" s="463"/>
      <c r="R625" s="463"/>
      <c r="S625" s="73"/>
      <c r="T625" s="73"/>
      <c r="U625" s="73"/>
    </row>
    <row r="626" spans="2:26" ht="15" customHeight="1">
      <c r="B626" s="634"/>
      <c r="C626" s="1395"/>
      <c r="D626" s="1396"/>
      <c r="E626" s="1396"/>
      <c r="F626" s="1396"/>
      <c r="G626" s="1399" t="s">
        <v>380</v>
      </c>
      <c r="H626" s="1386" t="s">
        <v>381</v>
      </c>
      <c r="I626" s="1386" t="s">
        <v>380</v>
      </c>
      <c r="J626" s="1386" t="s">
        <v>381</v>
      </c>
      <c r="K626" s="1397" t="s">
        <v>380</v>
      </c>
      <c r="L626" s="74"/>
      <c r="M626" s="74"/>
      <c r="N626" s="463"/>
      <c r="O626" s="463"/>
      <c r="P626" s="463"/>
      <c r="Q626" s="463"/>
      <c r="R626" s="463"/>
      <c r="S626" s="74"/>
      <c r="T626" s="74"/>
      <c r="Y626" s="177"/>
      <c r="Z626" s="177"/>
    </row>
    <row r="627" spans="2:20" ht="15" customHeight="1">
      <c r="B627" s="634"/>
      <c r="C627" s="1395"/>
      <c r="D627" s="1396"/>
      <c r="E627" s="1396"/>
      <c r="F627" s="1396"/>
      <c r="G627" s="1400"/>
      <c r="H627" s="1387"/>
      <c r="I627" s="1387"/>
      <c r="J627" s="1387"/>
      <c r="K627" s="1398"/>
      <c r="L627" s="74"/>
      <c r="M627" s="74"/>
      <c r="N627" s="463"/>
      <c r="O627" s="463"/>
      <c r="P627" s="463"/>
      <c r="Q627" s="463"/>
      <c r="R627" s="463"/>
      <c r="S627" s="74"/>
      <c r="T627" s="74"/>
    </row>
    <row r="628" spans="2:51" ht="15" customHeight="1">
      <c r="B628" s="634"/>
      <c r="C628" s="688"/>
      <c r="D628" s="689"/>
      <c r="E628" s="689"/>
      <c r="F628" s="689"/>
      <c r="G628" s="690"/>
      <c r="H628" s="691"/>
      <c r="I628" s="692"/>
      <c r="J628" s="693"/>
      <c r="K628" s="694"/>
      <c r="L628" s="637"/>
      <c r="M628" s="135"/>
      <c r="N628" s="463"/>
      <c r="O628" s="463"/>
      <c r="P628" s="463"/>
      <c r="Q628" s="463"/>
      <c r="R628" s="463"/>
      <c r="S628" s="74"/>
      <c r="T628" s="74"/>
      <c r="U628" s="74"/>
      <c r="AS628" s="74"/>
      <c r="AT628" s="74"/>
      <c r="AU628" s="74"/>
      <c r="AV628" s="74"/>
      <c r="AW628" s="74"/>
      <c r="AX628" s="74"/>
      <c r="AY628" s="74"/>
    </row>
    <row r="629" spans="3:26" s="74" customFormat="1" ht="15" customHeight="1">
      <c r="C629" s="695" t="s">
        <v>216</v>
      </c>
      <c r="D629" s="638"/>
      <c r="E629" s="638"/>
      <c r="F629" s="638"/>
      <c r="G629" s="639">
        <v>2.8</v>
      </c>
      <c r="H629" s="640">
        <v>4.2</v>
      </c>
      <c r="I629" s="641">
        <v>5.2</v>
      </c>
      <c r="J629" s="617">
        <v>6.095250209658927</v>
      </c>
      <c r="K629" s="1292">
        <v>7.2</v>
      </c>
      <c r="Y629" s="73"/>
      <c r="Z629" s="73"/>
    </row>
    <row r="630" spans="3:11" s="74" customFormat="1" ht="15" customHeight="1">
      <c r="C630" s="687" t="s">
        <v>69</v>
      </c>
      <c r="D630" s="618"/>
      <c r="E630" s="618"/>
      <c r="F630" s="618"/>
      <c r="G630" s="642">
        <v>9.1</v>
      </c>
      <c r="H630" s="619" t="s">
        <v>9</v>
      </c>
      <c r="I630" s="643">
        <v>17</v>
      </c>
      <c r="J630" s="621">
        <v>21.53070573512448</v>
      </c>
      <c r="K630" s="1293">
        <v>30.6</v>
      </c>
    </row>
    <row r="631" spans="3:11" s="74" customFormat="1" ht="15" customHeight="1">
      <c r="C631" s="687" t="s">
        <v>79</v>
      </c>
      <c r="D631" s="618"/>
      <c r="E631" s="618"/>
      <c r="F631" s="618"/>
      <c r="G631" s="642">
        <v>11.4</v>
      </c>
      <c r="H631" s="619">
        <v>13.8</v>
      </c>
      <c r="I631" s="643">
        <v>15.1</v>
      </c>
      <c r="J631" s="621">
        <v>16.691959323199555</v>
      </c>
      <c r="K631" s="1293">
        <v>18.9</v>
      </c>
    </row>
    <row r="632" spans="3:11" s="74" customFormat="1" ht="15" customHeight="1">
      <c r="C632" s="687" t="s">
        <v>77</v>
      </c>
      <c r="D632" s="618"/>
      <c r="E632" s="618"/>
      <c r="F632" s="618"/>
      <c r="G632" s="642">
        <v>6.6</v>
      </c>
      <c r="H632" s="619">
        <v>12.6</v>
      </c>
      <c r="I632" s="643">
        <v>11.899999999999999</v>
      </c>
      <c r="J632" s="621">
        <v>14.02467186014897</v>
      </c>
      <c r="K632" s="1293">
        <v>16.4</v>
      </c>
    </row>
    <row r="633" spans="3:11" s="74" customFormat="1" ht="15" customHeight="1">
      <c r="C633" s="687" t="s">
        <v>75</v>
      </c>
      <c r="D633" s="618"/>
      <c r="E633" s="618"/>
      <c r="F633" s="618"/>
      <c r="G633" s="642">
        <v>4.7</v>
      </c>
      <c r="H633" s="619">
        <v>6.3</v>
      </c>
      <c r="I633" s="643">
        <v>10.7</v>
      </c>
      <c r="J633" s="621">
        <v>13.444882124501648</v>
      </c>
      <c r="K633" s="1293">
        <v>14.4</v>
      </c>
    </row>
    <row r="634" spans="3:11" s="74" customFormat="1" ht="15" customHeight="1">
      <c r="C634" s="687" t="s">
        <v>46</v>
      </c>
      <c r="D634" s="618"/>
      <c r="E634" s="618"/>
      <c r="F634" s="618"/>
      <c r="G634" s="642">
        <v>6.3</v>
      </c>
      <c r="H634" s="619">
        <v>8.3</v>
      </c>
      <c r="I634" s="643">
        <v>10.5</v>
      </c>
      <c r="J634" s="621">
        <v>4.194547088784581</v>
      </c>
      <c r="K634" s="1293">
        <v>12.8</v>
      </c>
    </row>
    <row r="635" spans="3:11" s="74" customFormat="1" ht="15" customHeight="1">
      <c r="C635" s="686" t="s">
        <v>68</v>
      </c>
      <c r="D635" s="614"/>
      <c r="E635" s="614"/>
      <c r="F635" s="614"/>
      <c r="G635" s="644">
        <v>8.3</v>
      </c>
      <c r="H635" s="615">
        <v>10.8</v>
      </c>
      <c r="I635" s="641">
        <v>16.1</v>
      </c>
      <c r="J635" s="617">
        <v>12.138539552627524</v>
      </c>
      <c r="K635" s="1292">
        <v>12</v>
      </c>
    </row>
    <row r="636" spans="3:11" s="74" customFormat="1" ht="15" customHeight="1">
      <c r="C636" s="687" t="s">
        <v>72</v>
      </c>
      <c r="D636" s="618"/>
      <c r="E636" s="618"/>
      <c r="F636" s="618"/>
      <c r="G636" s="642">
        <v>2.9</v>
      </c>
      <c r="H636" s="619">
        <v>4.7</v>
      </c>
      <c r="I636" s="643">
        <v>6.800000000000001</v>
      </c>
      <c r="J636" s="621">
        <v>10.58479099057853</v>
      </c>
      <c r="K636" s="1293">
        <v>10.2</v>
      </c>
    </row>
    <row r="637" spans="3:11" s="74" customFormat="1" ht="15" customHeight="1">
      <c r="C637" s="687" t="s">
        <v>65</v>
      </c>
      <c r="D637" s="618"/>
      <c r="E637" s="618"/>
      <c r="F637" s="618"/>
      <c r="G637" s="642">
        <v>2.8</v>
      </c>
      <c r="H637" s="619">
        <v>4.7</v>
      </c>
      <c r="I637" s="643">
        <v>4.3</v>
      </c>
      <c r="J637" s="621">
        <v>6.482693614740502</v>
      </c>
      <c r="K637" s="1293">
        <v>9.1</v>
      </c>
    </row>
    <row r="638" spans="3:11" s="74" customFormat="1" ht="15" customHeight="1">
      <c r="C638" s="687" t="s">
        <v>49</v>
      </c>
      <c r="D638" s="618"/>
      <c r="E638" s="618"/>
      <c r="F638" s="618"/>
      <c r="G638" s="642" t="s">
        <v>9</v>
      </c>
      <c r="H638" s="619">
        <v>4.9</v>
      </c>
      <c r="I638" s="643">
        <v>6.7</v>
      </c>
      <c r="J638" s="621">
        <v>6.942647186700668</v>
      </c>
      <c r="K638" s="1293">
        <v>7.7</v>
      </c>
    </row>
    <row r="639" spans="3:11" s="74" customFormat="1" ht="15" customHeight="1">
      <c r="C639" s="687" t="s">
        <v>71</v>
      </c>
      <c r="D639" s="618"/>
      <c r="E639" s="618"/>
      <c r="F639" s="618"/>
      <c r="G639" s="642">
        <v>2.6</v>
      </c>
      <c r="H639" s="619">
        <v>3.2</v>
      </c>
      <c r="I639" s="643">
        <v>3.8</v>
      </c>
      <c r="J639" s="621">
        <v>7.525777459556865</v>
      </c>
      <c r="K639" s="1293">
        <v>7</v>
      </c>
    </row>
    <row r="640" spans="3:11" s="74" customFormat="1" ht="15" customHeight="1">
      <c r="C640" s="687" t="s">
        <v>63</v>
      </c>
      <c r="D640" s="618"/>
      <c r="E640" s="618"/>
      <c r="F640" s="618"/>
      <c r="G640" s="642">
        <v>4</v>
      </c>
      <c r="H640" s="619">
        <v>4.5</v>
      </c>
      <c r="I640" s="643">
        <v>5.1</v>
      </c>
      <c r="J640" s="621">
        <v>5.389770365488924</v>
      </c>
      <c r="K640" s="1293">
        <v>6.6</v>
      </c>
    </row>
    <row r="641" spans="3:11" s="74" customFormat="1" ht="15" customHeight="1">
      <c r="C641" s="687" t="s">
        <v>279</v>
      </c>
      <c r="D641" s="618"/>
      <c r="E641" s="618"/>
      <c r="F641" s="618"/>
      <c r="G641" s="642">
        <v>3.4</v>
      </c>
      <c r="H641" s="619">
        <v>4.4</v>
      </c>
      <c r="I641" s="643">
        <v>4.8</v>
      </c>
      <c r="J641" s="621">
        <v>2.0269314624702117</v>
      </c>
      <c r="K641" s="1293">
        <v>5.8</v>
      </c>
    </row>
    <row r="642" spans="3:11" s="74" customFormat="1" ht="15" customHeight="1">
      <c r="C642" s="696" t="s">
        <v>76</v>
      </c>
      <c r="D642" s="618"/>
      <c r="E642" s="618"/>
      <c r="F642" s="618"/>
      <c r="G642" s="642">
        <v>2.3</v>
      </c>
      <c r="H642" s="619">
        <v>3.2</v>
      </c>
      <c r="I642" s="643">
        <v>4</v>
      </c>
      <c r="J642" s="621">
        <v>4.400856568052884</v>
      </c>
      <c r="K642" s="1293">
        <v>5.3</v>
      </c>
    </row>
    <row r="643" spans="3:11" s="74" customFormat="1" ht="15" customHeight="1">
      <c r="C643" s="687" t="s">
        <v>66</v>
      </c>
      <c r="D643" s="618"/>
      <c r="E643" s="618"/>
      <c r="F643" s="618"/>
      <c r="G643" s="642" t="s">
        <v>9</v>
      </c>
      <c r="H643" s="619">
        <v>1.4</v>
      </c>
      <c r="I643" s="643">
        <v>1.7000000000000002</v>
      </c>
      <c r="J643" s="621">
        <v>3.0770218046498576</v>
      </c>
      <c r="K643" s="1293">
        <v>5.2</v>
      </c>
    </row>
    <row r="644" spans="3:11" s="74" customFormat="1" ht="15" customHeight="1">
      <c r="C644" s="687" t="s">
        <v>67</v>
      </c>
      <c r="D644" s="618"/>
      <c r="E644" s="618"/>
      <c r="F644" s="618"/>
      <c r="G644" s="642" t="s">
        <v>9</v>
      </c>
      <c r="H644" s="619">
        <v>3.8</v>
      </c>
      <c r="I644" s="643" t="s">
        <v>9</v>
      </c>
      <c r="J644" s="621">
        <v>5.352229664029311</v>
      </c>
      <c r="K644" s="1293">
        <v>5</v>
      </c>
    </row>
    <row r="645" spans="3:11" s="74" customFormat="1" ht="15" customHeight="1">
      <c r="C645" s="687" t="s">
        <v>78</v>
      </c>
      <c r="D645" s="618"/>
      <c r="E645" s="618"/>
      <c r="F645" s="618"/>
      <c r="G645" s="642">
        <v>1</v>
      </c>
      <c r="H645" s="619">
        <v>1.3</v>
      </c>
      <c r="I645" s="643">
        <v>1.3</v>
      </c>
      <c r="J645" s="621">
        <v>5.2484215414718784</v>
      </c>
      <c r="K645" s="1293">
        <v>4.6</v>
      </c>
    </row>
    <row r="646" spans="3:11" s="74" customFormat="1" ht="15" customHeight="1">
      <c r="C646" s="687" t="s">
        <v>80</v>
      </c>
      <c r="D646" s="618"/>
      <c r="E646" s="618"/>
      <c r="F646" s="618"/>
      <c r="G646" s="642">
        <v>2.7</v>
      </c>
      <c r="H646" s="619">
        <v>3.2</v>
      </c>
      <c r="I646" s="643">
        <v>3.5000000000000004</v>
      </c>
      <c r="J646" s="621">
        <v>3.6443020352603592</v>
      </c>
      <c r="K646" s="1293">
        <v>4.6</v>
      </c>
    </row>
    <row r="647" spans="3:11" s="74" customFormat="1" ht="15" customHeight="1">
      <c r="C647" s="687" t="s">
        <v>218</v>
      </c>
      <c r="D647" s="618"/>
      <c r="E647" s="618"/>
      <c r="F647" s="618"/>
      <c r="G647" s="642">
        <v>1.3</v>
      </c>
      <c r="H647" s="619">
        <v>2.1</v>
      </c>
      <c r="I647" s="643">
        <v>2.1999999999999997</v>
      </c>
      <c r="J647" s="621">
        <v>3.308143914138103</v>
      </c>
      <c r="K647" s="1293">
        <v>4.3</v>
      </c>
    </row>
    <row r="648" spans="3:11" s="74" customFormat="1" ht="15" customHeight="1">
      <c r="C648" s="687" t="s">
        <v>74</v>
      </c>
      <c r="D648" s="618"/>
      <c r="E648" s="618"/>
      <c r="F648" s="618"/>
      <c r="G648" s="642">
        <v>1.6</v>
      </c>
      <c r="H648" s="619">
        <v>1.9</v>
      </c>
      <c r="I648" s="643">
        <v>3.3000000000000003</v>
      </c>
      <c r="J648" s="621">
        <v>3.7086392844848057</v>
      </c>
      <c r="K648" s="1293">
        <v>4.2</v>
      </c>
    </row>
    <row r="649" spans="3:11" s="74" customFormat="1" ht="15" customHeight="1">
      <c r="C649" s="687" t="s">
        <v>417</v>
      </c>
      <c r="D649" s="618"/>
      <c r="E649" s="618"/>
      <c r="F649" s="618"/>
      <c r="G649" s="642" t="s">
        <v>9</v>
      </c>
      <c r="H649" s="619">
        <v>1.5</v>
      </c>
      <c r="I649" s="643">
        <v>1.5</v>
      </c>
      <c r="J649" s="621">
        <v>2.594402444753321</v>
      </c>
      <c r="K649" s="1293">
        <v>4.2</v>
      </c>
    </row>
    <row r="650" spans="3:11" s="74" customFormat="1" ht="15" customHeight="1">
      <c r="C650" s="687" t="s">
        <v>278</v>
      </c>
      <c r="D650" s="618"/>
      <c r="E650" s="618"/>
      <c r="F650" s="618"/>
      <c r="G650" s="642">
        <v>0.5</v>
      </c>
      <c r="H650" s="619">
        <v>1</v>
      </c>
      <c r="I650" s="643" t="s">
        <v>9</v>
      </c>
      <c r="J650" s="621">
        <v>2.330985719970755</v>
      </c>
      <c r="K650" s="1293">
        <v>3.5</v>
      </c>
    </row>
    <row r="651" spans="3:11" s="74" customFormat="1" ht="15" customHeight="1">
      <c r="C651" s="687" t="s">
        <v>58</v>
      </c>
      <c r="D651" s="618"/>
      <c r="E651" s="618"/>
      <c r="F651" s="618"/>
      <c r="G651" s="642">
        <v>1.1</v>
      </c>
      <c r="H651" s="619">
        <v>1.6</v>
      </c>
      <c r="I651" s="643">
        <v>1.7000000000000002</v>
      </c>
      <c r="J651" s="621">
        <v>2.1567377851667127</v>
      </c>
      <c r="K651" s="1293">
        <v>2.7</v>
      </c>
    </row>
    <row r="652" spans="3:11" s="74" customFormat="1" ht="15" customHeight="1">
      <c r="C652" s="687" t="s">
        <v>70</v>
      </c>
      <c r="D652" s="618"/>
      <c r="E652" s="618"/>
      <c r="F652" s="618"/>
      <c r="G652" s="642">
        <v>2.3</v>
      </c>
      <c r="H652" s="619">
        <v>2.5</v>
      </c>
      <c r="I652" s="643">
        <v>3.2</v>
      </c>
      <c r="J652" s="621">
        <v>2.3473162362431217</v>
      </c>
      <c r="K652" s="1293">
        <v>2.6</v>
      </c>
    </row>
    <row r="653" spans="3:11" s="74" customFormat="1" ht="15" customHeight="1">
      <c r="C653" s="687" t="s">
        <v>73</v>
      </c>
      <c r="D653" s="618"/>
      <c r="E653" s="618"/>
      <c r="F653" s="618"/>
      <c r="G653" s="642">
        <v>1.6</v>
      </c>
      <c r="H653" s="619">
        <v>1.6</v>
      </c>
      <c r="I653" s="643">
        <v>2</v>
      </c>
      <c r="J653" s="621">
        <v>2.143806614642476</v>
      </c>
      <c r="K653" s="1293">
        <v>2.6</v>
      </c>
    </row>
    <row r="654" spans="3:11" s="74" customFormat="1" ht="15" customHeight="1">
      <c r="C654" s="696" t="s">
        <v>64</v>
      </c>
      <c r="D654" s="618"/>
      <c r="E654" s="618"/>
      <c r="F654" s="618"/>
      <c r="G654" s="642">
        <v>0.4</v>
      </c>
      <c r="H654" s="619" t="s">
        <v>9</v>
      </c>
      <c r="I654" s="643">
        <v>1.7000000000000002</v>
      </c>
      <c r="J654" s="621">
        <v>8.5472093721466</v>
      </c>
      <c r="K654" s="1293">
        <v>2.4</v>
      </c>
    </row>
    <row r="655" spans="3:11" s="74" customFormat="1" ht="15" customHeight="1">
      <c r="C655" s="696" t="s">
        <v>47</v>
      </c>
      <c r="D655" s="618"/>
      <c r="E655" s="618"/>
      <c r="F655" s="618"/>
      <c r="G655" s="642">
        <v>1.2</v>
      </c>
      <c r="H655" s="619">
        <v>1.8</v>
      </c>
      <c r="I655" s="643">
        <v>1.9</v>
      </c>
      <c r="J655" s="621">
        <v>1.4187377755115862</v>
      </c>
      <c r="K655" s="1293">
        <v>2.4</v>
      </c>
    </row>
    <row r="656" spans="3:11" s="74" customFormat="1" ht="15" customHeight="1">
      <c r="C656" s="687" t="s">
        <v>48</v>
      </c>
      <c r="D656" s="618"/>
      <c r="E656" s="618"/>
      <c r="F656" s="618"/>
      <c r="G656" s="642">
        <v>0.4</v>
      </c>
      <c r="H656" s="619">
        <v>0.5</v>
      </c>
      <c r="I656" s="643">
        <v>1.0999999999999999</v>
      </c>
      <c r="J656" s="621">
        <v>1.5331215658264885</v>
      </c>
      <c r="K656" s="1293">
        <v>2</v>
      </c>
    </row>
    <row r="657" spans="2:11" s="74" customFormat="1" ht="15" customHeight="1">
      <c r="B657" s="634"/>
      <c r="C657" s="258"/>
      <c r="D657" s="645"/>
      <c r="E657" s="645"/>
      <c r="F657" s="645"/>
      <c r="G657" s="646"/>
      <c r="H657" s="647"/>
      <c r="I657" s="648"/>
      <c r="J657" s="629"/>
      <c r="K657" s="630"/>
    </row>
    <row r="658" spans="2:4" s="74" customFormat="1" ht="15" customHeight="1">
      <c r="B658" s="634"/>
      <c r="C658" s="313"/>
      <c r="D658" s="218"/>
    </row>
    <row r="659" spans="2:18" s="74" customFormat="1" ht="15" customHeight="1">
      <c r="B659" s="649"/>
      <c r="C659" s="631" t="s">
        <v>402</v>
      </c>
      <c r="D659" s="632"/>
      <c r="E659" s="632"/>
      <c r="F659" s="632"/>
      <c r="G659" s="632"/>
      <c r="H659" s="632"/>
      <c r="I659" s="632"/>
      <c r="J659" s="632"/>
      <c r="K659" s="632"/>
      <c r="L659" s="632"/>
      <c r="M659" s="632"/>
      <c r="N659" s="632"/>
      <c r="O659" s="632"/>
      <c r="P659" s="632"/>
      <c r="Q659" s="632"/>
      <c r="R659" s="632"/>
    </row>
    <row r="660" spans="2:18" s="74" customFormat="1" ht="15" customHeight="1">
      <c r="B660" s="91"/>
      <c r="C660" s="73"/>
      <c r="D660" s="73"/>
      <c r="E660" s="73"/>
      <c r="F660" s="73"/>
      <c r="G660" s="73"/>
      <c r="H660" s="73"/>
      <c r="I660" s="73"/>
      <c r="J660" s="73"/>
      <c r="K660" s="73"/>
      <c r="L660" s="73"/>
      <c r="M660" s="73"/>
      <c r="N660" s="73"/>
      <c r="O660" s="73"/>
      <c r="P660" s="73"/>
      <c r="Q660" s="73"/>
      <c r="R660" s="73"/>
    </row>
    <row r="661" spans="2:18" s="74" customFormat="1" ht="15" customHeight="1">
      <c r="B661" s="91"/>
      <c r="C661" s="73"/>
      <c r="D661" s="73"/>
      <c r="E661" s="73"/>
      <c r="F661" s="73"/>
      <c r="G661" s="73"/>
      <c r="H661" s="73"/>
      <c r="I661" s="73"/>
      <c r="J661" s="73"/>
      <c r="K661" s="73"/>
      <c r="L661" s="73"/>
      <c r="M661" s="73"/>
      <c r="N661" s="73"/>
      <c r="O661" s="73"/>
      <c r="P661" s="73"/>
      <c r="Q661" s="73"/>
      <c r="R661" s="73"/>
    </row>
    <row r="662" spans="2:18" s="74" customFormat="1" ht="15" customHeight="1">
      <c r="B662" s="91"/>
      <c r="C662" s="73"/>
      <c r="D662" s="73"/>
      <c r="E662" s="73"/>
      <c r="F662" s="73"/>
      <c r="G662" s="73"/>
      <c r="H662" s="73"/>
      <c r="I662" s="73"/>
      <c r="J662" s="73"/>
      <c r="K662" s="73"/>
      <c r="L662" s="73"/>
      <c r="M662" s="73"/>
      <c r="N662" s="73"/>
      <c r="O662" s="73"/>
      <c r="P662" s="73"/>
      <c r="Q662" s="73"/>
      <c r="R662" s="73"/>
    </row>
    <row r="663" spans="2:49" s="74" customFormat="1" ht="15" customHeight="1">
      <c r="B663" s="91"/>
      <c r="C663" s="73"/>
      <c r="D663" s="73"/>
      <c r="E663" s="73"/>
      <c r="F663" s="73"/>
      <c r="G663" s="73"/>
      <c r="H663" s="73"/>
      <c r="I663" s="73"/>
      <c r="J663" s="73"/>
      <c r="K663" s="73"/>
      <c r="L663" s="73"/>
      <c r="M663" s="73"/>
      <c r="N663" s="73"/>
      <c r="O663" s="73"/>
      <c r="P663" s="73"/>
      <c r="Q663" s="73"/>
      <c r="R663" s="73"/>
      <c r="S663" s="632"/>
      <c r="T663" s="632"/>
      <c r="U663" s="632"/>
      <c r="AQ663" s="1333"/>
      <c r="AR663" s="1333"/>
      <c r="AS663" s="1333"/>
      <c r="AT663" s="1333"/>
      <c r="AU663" s="1333"/>
      <c r="AV663" s="1333"/>
      <c r="AW663" s="632"/>
    </row>
    <row r="664" spans="1:255" s="74" customFormat="1" ht="15" customHeight="1">
      <c r="A664" s="632"/>
      <c r="B664" s="91"/>
      <c r="C664" s="73"/>
      <c r="D664" s="73"/>
      <c r="E664" s="73"/>
      <c r="F664" s="73"/>
      <c r="G664" s="73"/>
      <c r="H664" s="73"/>
      <c r="I664" s="73"/>
      <c r="J664" s="73"/>
      <c r="K664" s="73"/>
      <c r="L664" s="73"/>
      <c r="M664" s="73"/>
      <c r="N664" s="73"/>
      <c r="O664" s="73"/>
      <c r="P664" s="73"/>
      <c r="Q664" s="73"/>
      <c r="R664" s="73"/>
      <c r="S664" s="73"/>
      <c r="T664" s="73"/>
      <c r="U664" s="73"/>
      <c r="V664" s="632"/>
      <c r="W664" s="632"/>
      <c r="X664" s="632"/>
      <c r="AA664" s="1333"/>
      <c r="AB664" s="1333"/>
      <c r="AC664" s="1333"/>
      <c r="AD664" s="1333"/>
      <c r="AE664" s="1333"/>
      <c r="AF664" s="1333"/>
      <c r="AG664" s="1333"/>
      <c r="AH664" s="1333"/>
      <c r="AI664" s="1333"/>
      <c r="AJ664" s="1333"/>
      <c r="AK664" s="1333"/>
      <c r="AL664" s="1333"/>
      <c r="AM664" s="1333"/>
      <c r="AN664" s="1333"/>
      <c r="AO664" s="1333"/>
      <c r="AP664" s="1333"/>
      <c r="AQ664" s="73"/>
      <c r="AR664" s="73"/>
      <c r="AS664" s="73"/>
      <c r="AT664" s="73"/>
      <c r="AU664" s="73"/>
      <c r="AV664" s="73"/>
      <c r="AW664" s="73"/>
      <c r="AX664" s="632"/>
      <c r="AY664" s="1333"/>
      <c r="AZ664" s="1333"/>
      <c r="BA664" s="1333"/>
      <c r="BB664" s="1333"/>
      <c r="BC664" s="1333"/>
      <c r="BD664" s="1333"/>
      <c r="BE664" s="1333"/>
      <c r="BF664" s="1333"/>
      <c r="BG664" s="1333"/>
      <c r="BH664" s="1333"/>
      <c r="BI664" s="1333"/>
      <c r="BJ664" s="1333"/>
      <c r="BK664" s="1333"/>
      <c r="BL664" s="1333"/>
      <c r="BM664" s="1333"/>
      <c r="BN664" s="1333"/>
      <c r="BO664" s="1333"/>
      <c r="BP664" s="1333"/>
      <c r="BQ664" s="1333"/>
      <c r="BR664" s="1333"/>
      <c r="BS664" s="1333"/>
      <c r="BT664" s="1333"/>
      <c r="BU664" s="1333"/>
      <c r="BV664" s="1333"/>
      <c r="BW664" s="1333"/>
      <c r="BX664" s="1333"/>
      <c r="BY664" s="1333"/>
      <c r="BZ664" s="1333"/>
      <c r="CA664" s="1333"/>
      <c r="CB664" s="1333"/>
      <c r="CC664" s="1333"/>
      <c r="CD664" s="1333"/>
      <c r="CE664" s="1333"/>
      <c r="CF664" s="1333"/>
      <c r="CG664" s="1333"/>
      <c r="CH664" s="1333"/>
      <c r="CI664" s="1333"/>
      <c r="CJ664" s="1333"/>
      <c r="CK664" s="1333"/>
      <c r="CL664" s="1333"/>
      <c r="CM664" s="1333"/>
      <c r="CN664" s="1333"/>
      <c r="CO664" s="1333"/>
      <c r="CP664" s="1333"/>
      <c r="CQ664" s="1333"/>
      <c r="CR664" s="1333"/>
      <c r="CS664" s="1333"/>
      <c r="CT664" s="1333"/>
      <c r="CU664" s="1333"/>
      <c r="CV664" s="1333"/>
      <c r="CW664" s="1333"/>
      <c r="CX664" s="1333"/>
      <c r="CY664" s="1333"/>
      <c r="CZ664" s="1333"/>
      <c r="DA664" s="1333"/>
      <c r="DB664" s="1333"/>
      <c r="DC664" s="1333"/>
      <c r="DD664" s="1333"/>
      <c r="DE664" s="1333"/>
      <c r="DF664" s="1333"/>
      <c r="DG664" s="1333"/>
      <c r="DH664" s="1333"/>
      <c r="DI664" s="1333"/>
      <c r="DJ664" s="1333"/>
      <c r="DK664" s="1333"/>
      <c r="DL664" s="1333"/>
      <c r="DM664" s="1333"/>
      <c r="DN664" s="1333"/>
      <c r="DO664" s="1333"/>
      <c r="DP664" s="1333"/>
      <c r="DQ664" s="1333"/>
      <c r="DR664" s="1333"/>
      <c r="DS664" s="1333"/>
      <c r="DT664" s="1333"/>
      <c r="DU664" s="1333"/>
      <c r="DV664" s="1333"/>
      <c r="DW664" s="1333"/>
      <c r="DX664" s="1333"/>
      <c r="DY664" s="1333"/>
      <c r="DZ664" s="1333"/>
      <c r="EA664" s="1333"/>
      <c r="EB664" s="1333"/>
      <c r="EC664" s="1333"/>
      <c r="ED664" s="1333"/>
      <c r="EE664" s="1333"/>
      <c r="EF664" s="1333"/>
      <c r="EG664" s="1333"/>
      <c r="EH664" s="1333"/>
      <c r="EI664" s="1333"/>
      <c r="EJ664" s="1333"/>
      <c r="EK664" s="1333"/>
      <c r="EL664" s="1333"/>
      <c r="EM664" s="1333"/>
      <c r="EN664" s="1333"/>
      <c r="EO664" s="1333"/>
      <c r="EP664" s="1333"/>
      <c r="EQ664" s="1333"/>
      <c r="ER664" s="1333"/>
      <c r="ES664" s="1333"/>
      <c r="ET664" s="1333"/>
      <c r="EU664" s="1333"/>
      <c r="EV664" s="1333"/>
      <c r="EW664" s="1333"/>
      <c r="EX664" s="1333"/>
      <c r="EY664" s="1333"/>
      <c r="EZ664" s="1333"/>
      <c r="FA664" s="1333"/>
      <c r="FB664" s="1333"/>
      <c r="FC664" s="1333"/>
      <c r="FD664" s="1333"/>
      <c r="FE664" s="1333"/>
      <c r="FF664" s="1333"/>
      <c r="FG664" s="1333"/>
      <c r="FH664" s="1333"/>
      <c r="FI664" s="1333"/>
      <c r="FJ664" s="1333"/>
      <c r="FK664" s="1333"/>
      <c r="FL664" s="1333"/>
      <c r="FM664" s="1333"/>
      <c r="FN664" s="1333"/>
      <c r="FO664" s="1333"/>
      <c r="FP664" s="1333"/>
      <c r="FQ664" s="1333"/>
      <c r="FR664" s="1333"/>
      <c r="FS664" s="1333"/>
      <c r="FT664" s="1333"/>
      <c r="FU664" s="1333"/>
      <c r="FV664" s="1333"/>
      <c r="FW664" s="1333"/>
      <c r="FX664" s="1333"/>
      <c r="FY664" s="1333"/>
      <c r="FZ664" s="1333"/>
      <c r="GA664" s="1333"/>
      <c r="GB664" s="1333"/>
      <c r="GC664" s="1333"/>
      <c r="GD664" s="1333"/>
      <c r="GE664" s="1333"/>
      <c r="GF664" s="1333"/>
      <c r="GG664" s="1333"/>
      <c r="GH664" s="1333"/>
      <c r="GI664" s="1333"/>
      <c r="GJ664" s="1333"/>
      <c r="GK664" s="1333"/>
      <c r="GL664" s="1333"/>
      <c r="GM664" s="1333"/>
      <c r="GN664" s="1333"/>
      <c r="GO664" s="1333"/>
      <c r="GP664" s="1333"/>
      <c r="GQ664" s="1333"/>
      <c r="GR664" s="1333"/>
      <c r="GS664" s="1333"/>
      <c r="GT664" s="1333"/>
      <c r="GU664" s="1333"/>
      <c r="GV664" s="1333"/>
      <c r="GW664" s="1333"/>
      <c r="GX664" s="1333"/>
      <c r="GY664" s="1333"/>
      <c r="GZ664" s="1333"/>
      <c r="HA664" s="1333"/>
      <c r="HB664" s="1333"/>
      <c r="HC664" s="1333"/>
      <c r="HD664" s="1333"/>
      <c r="HE664" s="1333"/>
      <c r="HF664" s="1333"/>
      <c r="HG664" s="1333"/>
      <c r="HH664" s="1333"/>
      <c r="HI664" s="1333"/>
      <c r="HJ664" s="1333"/>
      <c r="HK664" s="1333"/>
      <c r="HL664" s="1333"/>
      <c r="HM664" s="1333"/>
      <c r="HN664" s="1333"/>
      <c r="HO664" s="1333"/>
      <c r="HP664" s="1333"/>
      <c r="HQ664" s="1333"/>
      <c r="HR664" s="1333"/>
      <c r="HS664" s="1333"/>
      <c r="HT664" s="1333"/>
      <c r="HU664" s="1333"/>
      <c r="HV664" s="1333"/>
      <c r="HW664" s="1333"/>
      <c r="HX664" s="1333"/>
      <c r="HY664" s="1333"/>
      <c r="HZ664" s="1333"/>
      <c r="IA664" s="1333"/>
      <c r="IB664" s="1333"/>
      <c r="IC664" s="1333"/>
      <c r="ID664" s="1333"/>
      <c r="IE664" s="1333"/>
      <c r="IF664" s="1333"/>
      <c r="IG664" s="1333"/>
      <c r="IH664" s="1333"/>
      <c r="II664" s="1333"/>
      <c r="IJ664" s="1333"/>
      <c r="IK664" s="1333"/>
      <c r="IL664" s="1333"/>
      <c r="IM664" s="1333"/>
      <c r="IN664" s="1333"/>
      <c r="IO664" s="1333"/>
      <c r="IP664" s="1333"/>
      <c r="IQ664" s="1333"/>
      <c r="IR664" s="1333"/>
      <c r="IS664" s="1333"/>
      <c r="IT664" s="1333"/>
      <c r="IU664" s="1333"/>
    </row>
    <row r="665" spans="25:26" ht="15" customHeight="1">
      <c r="Y665" s="1333"/>
      <c r="Z665" s="1333"/>
    </row>
  </sheetData>
  <sheetProtection/>
  <mergeCells count="345">
    <mergeCell ref="T569:T570"/>
    <mergeCell ref="T566:T567"/>
    <mergeCell ref="Q548:T548"/>
    <mergeCell ref="T549:T550"/>
    <mergeCell ref="T552:T553"/>
    <mergeCell ref="Q565:T565"/>
    <mergeCell ref="S552:S553"/>
    <mergeCell ref="M565:P565"/>
    <mergeCell ref="R569:R570"/>
    <mergeCell ref="S569:S570"/>
    <mergeCell ref="L569:L570"/>
    <mergeCell ref="M569:M570"/>
    <mergeCell ref="N569:N570"/>
    <mergeCell ref="Q569:Q570"/>
    <mergeCell ref="O569:O570"/>
    <mergeCell ref="H569:H570"/>
    <mergeCell ref="I569:I570"/>
    <mergeCell ref="J569:J570"/>
    <mergeCell ref="K569:K570"/>
    <mergeCell ref="E565:H565"/>
    <mergeCell ref="I565:L565"/>
    <mergeCell ref="L566:L567"/>
    <mergeCell ref="M566:M567"/>
    <mergeCell ref="H584:H585"/>
    <mergeCell ref="I584:I585"/>
    <mergeCell ref="J584:J585"/>
    <mergeCell ref="K584:K585"/>
    <mergeCell ref="C580:K581"/>
    <mergeCell ref="C583:E585"/>
    <mergeCell ref="F569:F570"/>
    <mergeCell ref="G569:G570"/>
    <mergeCell ref="E566:E567"/>
    <mergeCell ref="F566:F567"/>
    <mergeCell ref="G566:G567"/>
    <mergeCell ref="H566:H567"/>
    <mergeCell ref="I566:I567"/>
    <mergeCell ref="J566:J567"/>
    <mergeCell ref="H625:I625"/>
    <mergeCell ref="N566:N567"/>
    <mergeCell ref="O566:O567"/>
    <mergeCell ref="P566:P567"/>
    <mergeCell ref="C625:F627"/>
    <mergeCell ref="H626:H627"/>
    <mergeCell ref="I626:I627"/>
    <mergeCell ref="J626:J627"/>
    <mergeCell ref="K626:K627"/>
    <mergeCell ref="G626:G627"/>
    <mergeCell ref="K552:K553"/>
    <mergeCell ref="J552:J553"/>
    <mergeCell ref="C552:D553"/>
    <mergeCell ref="E552:E553"/>
    <mergeCell ref="F552:F553"/>
    <mergeCell ref="H552:H553"/>
    <mergeCell ref="G552:G553"/>
    <mergeCell ref="I552:I553"/>
    <mergeCell ref="J625:K625"/>
    <mergeCell ref="C621:K622"/>
    <mergeCell ref="C565:D567"/>
    <mergeCell ref="C569:D570"/>
    <mergeCell ref="E569:E570"/>
    <mergeCell ref="F584:F585"/>
    <mergeCell ref="G584:G585"/>
    <mergeCell ref="H583:I583"/>
    <mergeCell ref="J583:K583"/>
    <mergeCell ref="K566:K567"/>
    <mergeCell ref="L552:L553"/>
    <mergeCell ref="M552:M553"/>
    <mergeCell ref="R549:R550"/>
    <mergeCell ref="O552:O553"/>
    <mergeCell ref="P552:P553"/>
    <mergeCell ref="Q552:Q553"/>
    <mergeCell ref="R552:R553"/>
    <mergeCell ref="N552:N553"/>
    <mergeCell ref="F507:I507"/>
    <mergeCell ref="J507:M507"/>
    <mergeCell ref="F508:G508"/>
    <mergeCell ref="H508:I508"/>
    <mergeCell ref="J508:K508"/>
    <mergeCell ref="E548:H548"/>
    <mergeCell ref="I548:L548"/>
    <mergeCell ref="L549:L550"/>
    <mergeCell ref="C507:E509"/>
    <mergeCell ref="C548:D550"/>
    <mergeCell ref="E549:E550"/>
    <mergeCell ref="F549:F550"/>
    <mergeCell ref="H549:H550"/>
    <mergeCell ref="I549:I550"/>
    <mergeCell ref="J549:J550"/>
    <mergeCell ref="K549:K550"/>
    <mergeCell ref="K454:K455"/>
    <mergeCell ref="N549:N550"/>
    <mergeCell ref="O549:O550"/>
    <mergeCell ref="M548:P548"/>
    <mergeCell ref="N507:Q507"/>
    <mergeCell ref="N508:O508"/>
    <mergeCell ref="P508:Q508"/>
    <mergeCell ref="M549:M550"/>
    <mergeCell ref="C459:O460"/>
    <mergeCell ref="G549:G550"/>
    <mergeCell ref="G257:G258"/>
    <mergeCell ref="F454:F455"/>
    <mergeCell ref="G454:G455"/>
    <mergeCell ref="H454:H455"/>
    <mergeCell ref="I454:I455"/>
    <mergeCell ref="J454:J455"/>
    <mergeCell ref="J340:J341"/>
    <mergeCell ref="G340:G341"/>
    <mergeCell ref="H340:H341"/>
    <mergeCell ref="I340:I341"/>
    <mergeCell ref="K239:K240"/>
    <mergeCell ref="L454:L455"/>
    <mergeCell ref="M454:M455"/>
    <mergeCell ref="M351:M352"/>
    <mergeCell ref="G25:G26"/>
    <mergeCell ref="C30:O30"/>
    <mergeCell ref="C62:O64"/>
    <mergeCell ref="C66:O68"/>
    <mergeCell ref="C199:O201"/>
    <mergeCell ref="C257:F258"/>
    <mergeCell ref="M231:M232"/>
    <mergeCell ref="L231:L232"/>
    <mergeCell ref="K231:K232"/>
    <mergeCell ref="J231:J232"/>
    <mergeCell ref="H257:H258"/>
    <mergeCell ref="I257:I258"/>
    <mergeCell ref="J257:J258"/>
    <mergeCell ref="K257:K258"/>
    <mergeCell ref="L257:L258"/>
    <mergeCell ref="I231:I232"/>
    <mergeCell ref="C453:E453"/>
    <mergeCell ref="H25:H26"/>
    <mergeCell ref="I25:I26"/>
    <mergeCell ref="J25:J26"/>
    <mergeCell ref="K25:K26"/>
    <mergeCell ref="L25:L26"/>
    <mergeCell ref="C59:O61"/>
    <mergeCell ref="C25:E26"/>
    <mergeCell ref="F25:F26"/>
    <mergeCell ref="K340:K341"/>
    <mergeCell ref="O22:O23"/>
    <mergeCell ref="K22:K23"/>
    <mergeCell ref="L22:L23"/>
    <mergeCell ref="M22:M23"/>
    <mergeCell ref="N22:N23"/>
    <mergeCell ref="N25:N26"/>
    <mergeCell ref="O25:O26"/>
    <mergeCell ref="M25:M26"/>
    <mergeCell ref="C22:E23"/>
    <mergeCell ref="F22:F23"/>
    <mergeCell ref="G22:G23"/>
    <mergeCell ref="H22:H23"/>
    <mergeCell ref="I22:I23"/>
    <mergeCell ref="J22:J23"/>
    <mergeCell ref="C231:F232"/>
    <mergeCell ref="C239:F240"/>
    <mergeCell ref="H231:H232"/>
    <mergeCell ref="I351:I352"/>
    <mergeCell ref="O454:O455"/>
    <mergeCell ref="C330:E330"/>
    <mergeCell ref="C425:E425"/>
    <mergeCell ref="C454:E455"/>
    <mergeCell ref="O340:O341"/>
    <mergeCell ref="F351:F352"/>
    <mergeCell ref="C377:E377"/>
    <mergeCell ref="C394:E394"/>
    <mergeCell ref="C372:E372"/>
    <mergeCell ref="C389:E389"/>
    <mergeCell ref="G351:G352"/>
    <mergeCell ref="H351:H352"/>
    <mergeCell ref="J351:J352"/>
    <mergeCell ref="K351:K352"/>
    <mergeCell ref="L351:L352"/>
    <mergeCell ref="C306:O308"/>
    <mergeCell ref="C351:E352"/>
    <mergeCell ref="C340:E341"/>
    <mergeCell ref="F340:F341"/>
    <mergeCell ref="L340:L341"/>
    <mergeCell ref="N351:N352"/>
    <mergeCell ref="O351:O352"/>
    <mergeCell ref="IO664:IP664"/>
    <mergeCell ref="HA664:HB664"/>
    <mergeCell ref="HC664:HD664"/>
    <mergeCell ref="HE664:HF664"/>
    <mergeCell ref="HG664:HH664"/>
    <mergeCell ref="HI664:HJ664"/>
    <mergeCell ref="II664:IJ664"/>
    <mergeCell ref="IK664:IL664"/>
    <mergeCell ref="HU664:HV664"/>
    <mergeCell ref="HW664:HX664"/>
    <mergeCell ref="GE664:GF664"/>
    <mergeCell ref="FM664:FN664"/>
    <mergeCell ref="FO664:FP664"/>
    <mergeCell ref="FQ664:FR664"/>
    <mergeCell ref="FS664:FT664"/>
    <mergeCell ref="FU664:FV664"/>
    <mergeCell ref="GS664:GT664"/>
    <mergeCell ref="GU664:GV664"/>
    <mergeCell ref="GW664:GX664"/>
    <mergeCell ref="GY664:GZ664"/>
    <mergeCell ref="M340:M341"/>
    <mergeCell ref="N340:N341"/>
    <mergeCell ref="L508:M508"/>
    <mergeCell ref="N454:N455"/>
    <mergeCell ref="FI664:FJ664"/>
    <mergeCell ref="FK664:FL664"/>
    <mergeCell ref="IQ664:IR664"/>
    <mergeCell ref="IS664:IT664"/>
    <mergeCell ref="HK664:HL664"/>
    <mergeCell ref="HM664:HN664"/>
    <mergeCell ref="HO664:HP664"/>
    <mergeCell ref="HQ664:HR664"/>
    <mergeCell ref="HS664:HT664"/>
    <mergeCell ref="IM664:IN664"/>
    <mergeCell ref="IG664:IH664"/>
    <mergeCell ref="HY664:HZ664"/>
    <mergeCell ref="IA664:IB664"/>
    <mergeCell ref="IC664:ID664"/>
    <mergeCell ref="IE664:IF664"/>
    <mergeCell ref="GQ664:GR664"/>
    <mergeCell ref="FW664:FX664"/>
    <mergeCell ref="FY664:FZ664"/>
    <mergeCell ref="GA664:GB664"/>
    <mergeCell ref="GC664:GD664"/>
    <mergeCell ref="GI664:GJ664"/>
    <mergeCell ref="GO664:GP664"/>
    <mergeCell ref="CY664:CZ664"/>
    <mergeCell ref="DA664:DB664"/>
    <mergeCell ref="FC664:FD664"/>
    <mergeCell ref="FE664:FF664"/>
    <mergeCell ref="FG664:FH664"/>
    <mergeCell ref="EI664:EJ664"/>
    <mergeCell ref="EK664:EL664"/>
    <mergeCell ref="ES664:ET664"/>
    <mergeCell ref="EU664:EV664"/>
    <mergeCell ref="DO664:DP664"/>
    <mergeCell ref="DQ664:DR664"/>
    <mergeCell ref="DS664:DT664"/>
    <mergeCell ref="DU664:DV664"/>
    <mergeCell ref="GK664:GL664"/>
    <mergeCell ref="GM664:GN664"/>
    <mergeCell ref="EW664:EX664"/>
    <mergeCell ref="EY664:EZ664"/>
    <mergeCell ref="FA664:FB664"/>
    <mergeCell ref="GG664:GH664"/>
    <mergeCell ref="DK664:DL664"/>
    <mergeCell ref="DM664:DN664"/>
    <mergeCell ref="DY664:DZ664"/>
    <mergeCell ref="EQ664:ER664"/>
    <mergeCell ref="EA664:EB664"/>
    <mergeCell ref="EC664:ED664"/>
    <mergeCell ref="EE664:EF664"/>
    <mergeCell ref="EG664:EH664"/>
    <mergeCell ref="EM664:EN664"/>
    <mergeCell ref="EO664:EP664"/>
    <mergeCell ref="CC664:CD664"/>
    <mergeCell ref="CE664:CF664"/>
    <mergeCell ref="CG664:CH664"/>
    <mergeCell ref="CI664:CJ664"/>
    <mergeCell ref="BW664:BX664"/>
    <mergeCell ref="BY664:BZ664"/>
    <mergeCell ref="DG664:DH664"/>
    <mergeCell ref="DI664:DJ664"/>
    <mergeCell ref="DC664:DD664"/>
    <mergeCell ref="CO664:CP664"/>
    <mergeCell ref="CQ664:CR664"/>
    <mergeCell ref="DE664:DF664"/>
    <mergeCell ref="CU664:CV664"/>
    <mergeCell ref="CS664:CT664"/>
    <mergeCell ref="BC664:BD664"/>
    <mergeCell ref="F583:G583"/>
    <mergeCell ref="CW664:CX664"/>
    <mergeCell ref="AM664:AN664"/>
    <mergeCell ref="AY664:AZ664"/>
    <mergeCell ref="BA664:BB664"/>
    <mergeCell ref="AO664:AP664"/>
    <mergeCell ref="CM664:CN664"/>
    <mergeCell ref="BQ664:BR664"/>
    <mergeCell ref="CA664:CB664"/>
    <mergeCell ref="DW664:DX664"/>
    <mergeCell ref="BG664:BH664"/>
    <mergeCell ref="BI664:BJ664"/>
    <mergeCell ref="BE664:BF664"/>
    <mergeCell ref="CK664:CL664"/>
    <mergeCell ref="BS664:BT664"/>
    <mergeCell ref="BU664:BV664"/>
    <mergeCell ref="BK664:BL664"/>
    <mergeCell ref="BM664:BN664"/>
    <mergeCell ref="BO664:BP664"/>
    <mergeCell ref="Y665:Z665"/>
    <mergeCell ref="AA664:AB664"/>
    <mergeCell ref="P549:P550"/>
    <mergeCell ref="Q549:Q550"/>
    <mergeCell ref="AS663:AT663"/>
    <mergeCell ref="S549:S550"/>
    <mergeCell ref="Q566:Q567"/>
    <mergeCell ref="R566:R567"/>
    <mergeCell ref="S566:S567"/>
    <mergeCell ref="P569:P570"/>
    <mergeCell ref="AU663:AV663"/>
    <mergeCell ref="AC664:AD664"/>
    <mergeCell ref="AE664:AF664"/>
    <mergeCell ref="AG664:AH664"/>
    <mergeCell ref="AI664:AJ664"/>
    <mergeCell ref="AK664:AL664"/>
    <mergeCell ref="AQ663:AR663"/>
    <mergeCell ref="C65:O65"/>
    <mergeCell ref="C78:E78"/>
    <mergeCell ref="C163:O163"/>
    <mergeCell ref="C181:O181"/>
    <mergeCell ref="C198:O198"/>
    <mergeCell ref="M257:M258"/>
    <mergeCell ref="N257:N258"/>
    <mergeCell ref="O257:O258"/>
    <mergeCell ref="O231:O232"/>
    <mergeCell ref="N231:N232"/>
    <mergeCell ref="C29:O29"/>
    <mergeCell ref="C58:O58"/>
    <mergeCell ref="C164:O164"/>
    <mergeCell ref="C183:O183"/>
    <mergeCell ref="C202:O202"/>
    <mergeCell ref="C265:F266"/>
    <mergeCell ref="G265:G266"/>
    <mergeCell ref="H265:H266"/>
    <mergeCell ref="I265:I266"/>
    <mergeCell ref="J265:J266"/>
    <mergeCell ref="I239:I240"/>
    <mergeCell ref="J239:J240"/>
    <mergeCell ref="M239:M240"/>
    <mergeCell ref="N239:N240"/>
    <mergeCell ref="C318:E318"/>
    <mergeCell ref="C320:E320"/>
    <mergeCell ref="N265:N266"/>
    <mergeCell ref="K265:K266"/>
    <mergeCell ref="L265:L266"/>
    <mergeCell ref="M265:M266"/>
    <mergeCell ref="L239:L240"/>
    <mergeCell ref="O265:O266"/>
    <mergeCell ref="C215:O215"/>
    <mergeCell ref="C216:O216"/>
    <mergeCell ref="C280:F280"/>
    <mergeCell ref="C305:O305"/>
    <mergeCell ref="O239:O240"/>
    <mergeCell ref="G231:G232"/>
    <mergeCell ref="G239:G240"/>
    <mergeCell ref="H239:H240"/>
  </mergeCells>
  <conditionalFormatting sqref="Q588:Y65536 Q554:S564 R571:T587 Q572:Q587 Q540:Q547 T470:T509 U291:U469 T1:U89 U102:U289 V1:Y39 V56:Y75 V80:Y469 R470:R538 R539:S547 Q470:Q508 S470:S506 S292:X292 S305:Y305 P444:Q451 S265:Y266 S215:Y216 S127:V127 S149:X149 Q102:T469 Q1:S76 Q78:S89 R90:U101 Q91:Q101 U470:Y510 T538:T547 T551 U539:Y587 T554:T565 Q554:T554 Q568:T568 N571:T571">
    <cfRule type="cellIs" priority="34" dxfId="0" operator="notEqual">
      <formula>0</formula>
    </cfRule>
  </conditionalFormatting>
  <conditionalFormatting sqref="Q292:X292 Q370:R370 Q423:R423 Q451:S451 Q252:R252 Q210 Q226:S226 Q129:S129 Q149:X149 Q40:U40 Q76:U76">
    <cfRule type="cellIs" priority="33" dxfId="5" operator="greaterThan">
      <formula>2000</formula>
    </cfRule>
  </conditionalFormatting>
  <conditionalFormatting sqref="T76:U79 Q371:R377 Q423:R441 Q451:S456 Q129:S129 Q79:S79">
    <cfRule type="cellIs" priority="32" dxfId="4" operator="notEqual">
      <formula>0</formula>
    </cfRule>
  </conditionalFormatting>
  <hyperlinks>
    <hyperlink ref="C66" r:id="rId1" display="http://www.anacom.pt/template12.jsp?categoryId=183074"/>
  </hyperlinks>
  <printOptions/>
  <pageMargins left="0.56" right="0.46" top="0.39" bottom="0.36" header="0" footer="0"/>
  <pageSetup horizontalDpi="600" verticalDpi="600" orientation="landscape" paperSize="9" scale="66" r:id="rId2"/>
  <rowBreaks count="13" manualBreakCount="13">
    <brk id="69" min="1" max="17" man="1"/>
    <brk id="123" min="1" max="17" man="1"/>
    <brk id="168" min="1" max="17" man="1"/>
    <brk id="219" min="1" max="17" man="1"/>
    <brk id="273" min="1" max="17" man="1"/>
    <brk id="311" min="1" max="17" man="1"/>
    <brk id="364" min="1" max="19" man="1"/>
    <brk id="399" min="1" max="17" man="1"/>
    <brk id="446" min="1" max="17" man="1"/>
    <brk id="501" min="1" max="17" man="1"/>
    <brk id="543" min="1" max="17" man="1"/>
    <brk id="577" min="1" max="17" man="1"/>
    <brk id="620" min="1" max="17" man="1"/>
  </rowBreaks>
</worksheet>
</file>

<file path=xl/worksheets/sheet3.xml><?xml version="1.0" encoding="utf-8"?>
<worksheet xmlns="http://schemas.openxmlformats.org/spreadsheetml/2006/main" xmlns:r="http://schemas.openxmlformats.org/officeDocument/2006/relationships">
  <sheetPr>
    <tabColor rgb="FF292034"/>
  </sheetPr>
  <dimension ref="A1:N54"/>
  <sheetViews>
    <sheetView showGridLines="0" zoomScalePageLayoutView="0" workbookViewId="0" topLeftCell="A1">
      <selection activeCell="A21" sqref="A21"/>
    </sheetView>
  </sheetViews>
  <sheetFormatPr defaultColWidth="9.140625" defaultRowHeight="15" customHeight="1"/>
  <cols>
    <col min="1" max="1" width="3.7109375" style="218" customWidth="1"/>
    <col min="2" max="2" width="4.00390625" style="218" customWidth="1"/>
    <col min="3" max="3" width="21.140625" style="218" customWidth="1"/>
    <col min="4" max="16384" width="9.140625" style="218" customWidth="1"/>
  </cols>
  <sheetData>
    <row r="1" ht="15" customHeight="1">
      <c r="A1" s="1262"/>
    </row>
    <row r="2" spans="2:13" ht="15" customHeight="1">
      <c r="B2" s="98"/>
      <c r="C2" s="98"/>
      <c r="D2" s="98"/>
      <c r="E2" s="98"/>
      <c r="F2" s="98"/>
      <c r="G2" s="98"/>
      <c r="H2" s="98"/>
      <c r="I2" s="98"/>
      <c r="J2" s="98"/>
      <c r="K2" s="98"/>
      <c r="L2" s="98"/>
      <c r="M2" s="98"/>
    </row>
    <row r="3" spans="2:14" ht="15" customHeight="1">
      <c r="B3" s="98"/>
      <c r="C3" s="25" t="s">
        <v>257</v>
      </c>
      <c r="D3" s="1263"/>
      <c r="E3" s="1263"/>
      <c r="F3" s="1263"/>
      <c r="G3" s="1263"/>
      <c r="H3" s="1263"/>
      <c r="I3" s="1263"/>
      <c r="J3" s="1263"/>
      <c r="K3" s="1263"/>
      <c r="L3" s="1263"/>
      <c r="M3" s="1263"/>
      <c r="N3" s="1263"/>
    </row>
    <row r="4" spans="2:13" ht="15" customHeight="1">
      <c r="B4" s="98"/>
      <c r="C4" s="98"/>
      <c r="D4" s="98"/>
      <c r="E4" s="98"/>
      <c r="F4" s="98"/>
      <c r="G4" s="98"/>
      <c r="H4" s="98"/>
      <c r="I4" s="98"/>
      <c r="J4" s="98"/>
      <c r="K4" s="98"/>
      <c r="L4" s="98"/>
      <c r="M4" s="98"/>
    </row>
    <row r="5" spans="2:13" ht="15" customHeight="1">
      <c r="B5" s="98"/>
      <c r="C5" s="6" t="s">
        <v>222</v>
      </c>
      <c r="D5" s="98"/>
      <c r="E5" s="98"/>
      <c r="F5" s="98"/>
      <c r="G5" s="98"/>
      <c r="H5" s="98"/>
      <c r="I5" s="98"/>
      <c r="J5" s="98"/>
      <c r="K5" s="98"/>
      <c r="L5" s="98"/>
      <c r="M5" s="98"/>
    </row>
    <row r="6" spans="2:14" ht="15" customHeight="1">
      <c r="B6" s="98"/>
      <c r="C6" s="1409" t="s">
        <v>223</v>
      </c>
      <c r="D6" s="1409"/>
      <c r="E6" s="1409"/>
      <c r="F6" s="1409"/>
      <c r="G6" s="1409"/>
      <c r="H6" s="1409"/>
      <c r="I6" s="1409"/>
      <c r="J6" s="1409"/>
      <c r="K6" s="1409"/>
      <c r="L6" s="1409"/>
      <c r="M6" s="1409"/>
      <c r="N6" s="1409"/>
    </row>
    <row r="7" spans="2:14" ht="15" customHeight="1">
      <c r="B7" s="98"/>
      <c r="C7" s="1409"/>
      <c r="D7" s="1409"/>
      <c r="E7" s="1409"/>
      <c r="F7" s="1409"/>
      <c r="G7" s="1409"/>
      <c r="H7" s="1409"/>
      <c r="I7" s="1409"/>
      <c r="J7" s="1409"/>
      <c r="K7" s="1409"/>
      <c r="L7" s="1409"/>
      <c r="M7" s="1409"/>
      <c r="N7" s="1409"/>
    </row>
    <row r="8" spans="2:14" ht="15" customHeight="1">
      <c r="B8" s="98"/>
      <c r="C8" s="1409"/>
      <c r="D8" s="1409"/>
      <c r="E8" s="1409"/>
      <c r="F8" s="1409"/>
      <c r="G8" s="1409"/>
      <c r="H8" s="1409"/>
      <c r="I8" s="1409"/>
      <c r="J8" s="1409"/>
      <c r="K8" s="1409"/>
      <c r="L8" s="1409"/>
      <c r="M8" s="1409"/>
      <c r="N8" s="1409"/>
    </row>
    <row r="9" spans="2:13" ht="15" customHeight="1">
      <c r="B9" s="98"/>
      <c r="C9" s="7"/>
      <c r="D9" s="98"/>
      <c r="E9" s="98"/>
      <c r="F9" s="98"/>
      <c r="G9" s="98"/>
      <c r="H9" s="98"/>
      <c r="I9" s="98"/>
      <c r="J9" s="98"/>
      <c r="K9" s="98"/>
      <c r="L9" s="98"/>
      <c r="M9" s="98"/>
    </row>
    <row r="10" spans="2:13" ht="15" customHeight="1">
      <c r="B10" s="98"/>
      <c r="C10" s="8" t="s">
        <v>224</v>
      </c>
      <c r="D10" s="98"/>
      <c r="E10" s="98"/>
      <c r="F10" s="98"/>
      <c r="G10" s="98"/>
      <c r="H10" s="98"/>
      <c r="I10" s="98"/>
      <c r="J10" s="98"/>
      <c r="K10" s="98"/>
      <c r="L10" s="98"/>
      <c r="M10" s="98"/>
    </row>
    <row r="11" spans="2:14" ht="15" customHeight="1">
      <c r="B11" s="98"/>
      <c r="C11" s="1409" t="s">
        <v>229</v>
      </c>
      <c r="D11" s="1409"/>
      <c r="E11" s="1409"/>
      <c r="F11" s="1409"/>
      <c r="G11" s="1409"/>
      <c r="H11" s="1409"/>
      <c r="I11" s="1409"/>
      <c r="J11" s="1409"/>
      <c r="K11" s="1409"/>
      <c r="L11" s="1409"/>
      <c r="M11" s="1409"/>
      <c r="N11" s="1410"/>
    </row>
    <row r="12" spans="2:13" ht="15" customHeight="1">
      <c r="B12" s="98"/>
      <c r="C12" s="7"/>
      <c r="D12" s="98"/>
      <c r="E12" s="98"/>
      <c r="F12" s="98"/>
      <c r="G12" s="98"/>
      <c r="H12" s="98"/>
      <c r="I12" s="98"/>
      <c r="J12" s="98"/>
      <c r="K12" s="98"/>
      <c r="L12" s="98"/>
      <c r="M12" s="98"/>
    </row>
    <row r="13" spans="2:13" ht="15" customHeight="1">
      <c r="B13" s="98"/>
      <c r="C13" s="8" t="s">
        <v>225</v>
      </c>
      <c r="D13" s="98"/>
      <c r="E13" s="98"/>
      <c r="F13" s="98"/>
      <c r="G13" s="98"/>
      <c r="H13" s="98"/>
      <c r="I13" s="98"/>
      <c r="J13" s="98"/>
      <c r="K13" s="98"/>
      <c r="L13" s="98"/>
      <c r="M13" s="98"/>
    </row>
    <row r="14" spans="2:14" ht="15" customHeight="1">
      <c r="B14" s="98"/>
      <c r="C14" s="1409" t="s">
        <v>226</v>
      </c>
      <c r="D14" s="1409"/>
      <c r="E14" s="1409"/>
      <c r="F14" s="1409"/>
      <c r="G14" s="1409"/>
      <c r="H14" s="1409"/>
      <c r="I14" s="1409"/>
      <c r="J14" s="1409"/>
      <c r="K14" s="1409"/>
      <c r="L14" s="1409"/>
      <c r="M14" s="1409"/>
      <c r="N14" s="1410"/>
    </row>
    <row r="15" spans="2:13" ht="15" customHeight="1">
      <c r="B15" s="98"/>
      <c r="C15" s="7"/>
      <c r="D15" s="98"/>
      <c r="E15" s="98"/>
      <c r="F15" s="98"/>
      <c r="G15" s="98"/>
      <c r="H15" s="98"/>
      <c r="I15" s="98"/>
      <c r="J15" s="98"/>
      <c r="K15" s="98"/>
      <c r="L15" s="98"/>
      <c r="M15" s="98"/>
    </row>
    <row r="16" spans="2:13" ht="15" customHeight="1">
      <c r="B16" s="98"/>
      <c r="C16" s="6" t="s">
        <v>227</v>
      </c>
      <c r="D16" s="98"/>
      <c r="E16" s="98"/>
      <c r="F16" s="98"/>
      <c r="G16" s="98"/>
      <c r="H16" s="98"/>
      <c r="I16" s="98"/>
      <c r="J16" s="98"/>
      <c r="K16" s="98"/>
      <c r="L16" s="98"/>
      <c r="M16" s="98"/>
    </row>
    <row r="17" spans="2:14" ht="15" customHeight="1">
      <c r="B17" s="98"/>
      <c r="C17" s="1409" t="s">
        <v>228</v>
      </c>
      <c r="D17" s="1409"/>
      <c r="E17" s="1409"/>
      <c r="F17" s="1409"/>
      <c r="G17" s="1409"/>
      <c r="H17" s="1409"/>
      <c r="I17" s="1409"/>
      <c r="J17" s="1409"/>
      <c r="K17" s="1409"/>
      <c r="L17" s="1409"/>
      <c r="M17" s="1409"/>
      <c r="N17" s="1409"/>
    </row>
    <row r="18" spans="2:14" ht="15" customHeight="1">
      <c r="B18" s="98"/>
      <c r="C18" s="1409"/>
      <c r="D18" s="1409"/>
      <c r="E18" s="1409"/>
      <c r="F18" s="1409"/>
      <c r="G18" s="1409"/>
      <c r="H18" s="1409"/>
      <c r="I18" s="1409"/>
      <c r="J18" s="1409"/>
      <c r="K18" s="1409"/>
      <c r="L18" s="1409"/>
      <c r="M18" s="1409"/>
      <c r="N18" s="1409"/>
    </row>
    <row r="19" spans="2:13" ht="15" customHeight="1">
      <c r="B19" s="98"/>
      <c r="C19" s="98"/>
      <c r="D19" s="98"/>
      <c r="E19" s="98"/>
      <c r="F19" s="98"/>
      <c r="G19" s="98"/>
      <c r="H19" s="98"/>
      <c r="I19" s="98"/>
      <c r="J19" s="98"/>
      <c r="K19" s="98"/>
      <c r="L19" s="98"/>
      <c r="M19" s="98"/>
    </row>
    <row r="20" spans="2:13" ht="15" customHeight="1">
      <c r="B20" s="98"/>
      <c r="C20" s="98"/>
      <c r="D20" s="98"/>
      <c r="E20" s="98"/>
      <c r="F20" s="98"/>
      <c r="G20" s="98"/>
      <c r="H20" s="98"/>
      <c r="I20" s="98"/>
      <c r="J20" s="98"/>
      <c r="K20" s="98"/>
      <c r="L20" s="98"/>
      <c r="M20" s="98"/>
    </row>
    <row r="21" spans="1:14" ht="15" customHeight="1">
      <c r="A21" s="1262"/>
      <c r="B21" s="98"/>
      <c r="C21" s="25" t="s">
        <v>256</v>
      </c>
      <c r="D21" s="1263"/>
      <c r="E21" s="1263"/>
      <c r="F21" s="1263"/>
      <c r="G21" s="1263"/>
      <c r="H21" s="1263"/>
      <c r="I21" s="1263"/>
      <c r="J21" s="1263"/>
      <c r="K21" s="1263"/>
      <c r="L21" s="1263"/>
      <c r="M21" s="1263"/>
      <c r="N21" s="1263"/>
    </row>
    <row r="22" spans="2:13" ht="15" customHeight="1">
      <c r="B22" s="98"/>
      <c r="C22" s="98"/>
      <c r="D22" s="98"/>
      <c r="E22" s="98"/>
      <c r="F22" s="98"/>
      <c r="G22" s="98"/>
      <c r="H22" s="98"/>
      <c r="I22" s="98"/>
      <c r="J22" s="98"/>
      <c r="K22" s="98"/>
      <c r="L22" s="98"/>
      <c r="M22" s="98"/>
    </row>
    <row r="23" spans="2:13" ht="15" customHeight="1">
      <c r="B23" s="98"/>
      <c r="C23" s="172"/>
      <c r="D23" s="98"/>
      <c r="E23" s="98"/>
      <c r="F23" s="98"/>
      <c r="G23" s="98"/>
      <c r="H23" s="98"/>
      <c r="I23" s="98"/>
      <c r="J23" s="98"/>
      <c r="K23" s="1272"/>
      <c r="L23" s="98"/>
      <c r="M23" s="98"/>
    </row>
    <row r="24" spans="3:4" ht="15" customHeight="1">
      <c r="C24" s="1267" t="s">
        <v>512</v>
      </c>
      <c r="D24" s="1273" t="s">
        <v>513</v>
      </c>
    </row>
    <row r="25" spans="2:13" ht="15" customHeight="1">
      <c r="B25" s="98"/>
      <c r="C25" s="1268" t="s">
        <v>384</v>
      </c>
      <c r="D25" s="296" t="s">
        <v>418</v>
      </c>
      <c r="E25" s="98"/>
      <c r="F25" s="98"/>
      <c r="G25" s="98"/>
      <c r="H25" s="98"/>
      <c r="I25" s="98"/>
      <c r="J25" s="98"/>
      <c r="K25" s="98"/>
      <c r="L25" s="98"/>
      <c r="M25" s="98"/>
    </row>
    <row r="26" spans="2:13" ht="15" customHeight="1">
      <c r="B26" s="98"/>
      <c r="C26" s="1268" t="s">
        <v>499</v>
      </c>
      <c r="D26" s="296" t="s">
        <v>500</v>
      </c>
      <c r="E26" s="98"/>
      <c r="F26" s="98"/>
      <c r="G26" s="98"/>
      <c r="H26" s="98"/>
      <c r="I26" s="98"/>
      <c r="J26" s="98"/>
      <c r="K26" s="98"/>
      <c r="L26" s="98"/>
      <c r="M26" s="98"/>
    </row>
    <row r="27" spans="2:13" ht="15" customHeight="1">
      <c r="B27" s="98"/>
      <c r="C27" s="1268" t="s">
        <v>385</v>
      </c>
      <c r="D27" s="296" t="s">
        <v>419</v>
      </c>
      <c r="E27" s="98"/>
      <c r="F27" s="98"/>
      <c r="G27" s="98"/>
      <c r="H27" s="98"/>
      <c r="I27" s="98"/>
      <c r="J27" s="98"/>
      <c r="K27" s="98"/>
      <c r="L27" s="98"/>
      <c r="M27" s="98"/>
    </row>
    <row r="28" spans="2:13" ht="15" customHeight="1">
      <c r="B28" s="98"/>
      <c r="C28" s="1268" t="s">
        <v>531</v>
      </c>
      <c r="D28" s="295" t="s">
        <v>464</v>
      </c>
      <c r="E28" s="98"/>
      <c r="F28" s="98"/>
      <c r="G28" s="98"/>
      <c r="H28" s="98"/>
      <c r="I28" s="98"/>
      <c r="J28" s="98"/>
      <c r="K28" s="98"/>
      <c r="L28" s="98"/>
      <c r="M28" s="98"/>
    </row>
    <row r="29" spans="2:13" ht="15" customHeight="1">
      <c r="B29" s="98"/>
      <c r="C29" s="1268" t="s">
        <v>501</v>
      </c>
      <c r="D29" s="295" t="s">
        <v>502</v>
      </c>
      <c r="E29" s="98"/>
      <c r="F29" s="98"/>
      <c r="G29" s="98"/>
      <c r="H29" s="98"/>
      <c r="I29" s="98"/>
      <c r="J29" s="98"/>
      <c r="K29" s="98"/>
      <c r="L29" s="98"/>
      <c r="M29" s="98"/>
    </row>
    <row r="30" spans="2:13" ht="15" customHeight="1">
      <c r="B30" s="98"/>
      <c r="C30" s="1268" t="s">
        <v>507</v>
      </c>
      <c r="D30" s="295" t="s">
        <v>508</v>
      </c>
      <c r="E30" s="98"/>
      <c r="F30" s="98"/>
      <c r="G30" s="98"/>
      <c r="H30" s="98"/>
      <c r="I30" s="98"/>
      <c r="J30" s="98"/>
      <c r="K30" s="98"/>
      <c r="L30" s="98"/>
      <c r="M30" s="98"/>
    </row>
    <row r="31" spans="3:9" ht="15" customHeight="1">
      <c r="C31" s="1267" t="s">
        <v>486</v>
      </c>
      <c r="D31" s="296" t="s">
        <v>485</v>
      </c>
      <c r="I31" s="296"/>
    </row>
    <row r="32" spans="2:13" ht="15" customHeight="1">
      <c r="B32" s="98"/>
      <c r="C32" s="1268" t="s">
        <v>386</v>
      </c>
      <c r="D32" s="210" t="s">
        <v>420</v>
      </c>
      <c r="E32" s="98"/>
      <c r="F32" s="98"/>
      <c r="G32" s="98"/>
      <c r="H32" s="98"/>
      <c r="I32" s="98"/>
      <c r="J32" s="98"/>
      <c r="K32" s="98"/>
      <c r="L32" s="98"/>
      <c r="M32" s="98"/>
    </row>
    <row r="33" spans="2:13" ht="15" customHeight="1">
      <c r="B33" s="98"/>
      <c r="C33" s="1268" t="s">
        <v>435</v>
      </c>
      <c r="D33" s="210" t="s">
        <v>436</v>
      </c>
      <c r="E33" s="98"/>
      <c r="F33" s="98"/>
      <c r="G33" s="98"/>
      <c r="H33" s="98"/>
      <c r="I33" s="98"/>
      <c r="J33" s="98"/>
      <c r="K33" s="98"/>
      <c r="L33" s="98"/>
      <c r="M33" s="98"/>
    </row>
    <row r="34" spans="2:13" ht="15" customHeight="1">
      <c r="B34" s="98"/>
      <c r="C34" s="1268" t="s">
        <v>505</v>
      </c>
      <c r="D34" s="1274" t="s">
        <v>506</v>
      </c>
      <c r="E34" s="98"/>
      <c r="F34" s="98"/>
      <c r="G34" s="98"/>
      <c r="H34" s="98"/>
      <c r="I34" s="98"/>
      <c r="J34" s="98"/>
      <c r="K34" s="98"/>
      <c r="L34" s="98"/>
      <c r="M34" s="98"/>
    </row>
    <row r="35" spans="2:13" ht="15" customHeight="1">
      <c r="B35" s="98"/>
      <c r="C35" s="1268" t="s">
        <v>509</v>
      </c>
      <c r="D35" s="1274" t="s">
        <v>511</v>
      </c>
      <c r="E35" s="98"/>
      <c r="F35" s="98"/>
      <c r="G35" s="98"/>
      <c r="H35" s="98"/>
      <c r="I35" s="98"/>
      <c r="J35" s="98"/>
      <c r="K35" s="98"/>
      <c r="L35" s="98"/>
      <c r="M35" s="98"/>
    </row>
    <row r="36" spans="3:4" ht="15" customHeight="1">
      <c r="C36" s="1267" t="s">
        <v>514</v>
      </c>
      <c r="D36" s="306" t="s">
        <v>515</v>
      </c>
    </row>
    <row r="37" spans="2:13" ht="15" customHeight="1">
      <c r="B37" s="98"/>
      <c r="C37" s="1268" t="s">
        <v>243</v>
      </c>
      <c r="D37" s="1264" t="s">
        <v>238</v>
      </c>
      <c r="E37" s="98"/>
      <c r="F37" s="98"/>
      <c r="G37" s="98"/>
      <c r="H37" s="98"/>
      <c r="I37" s="98"/>
      <c r="J37" s="98"/>
      <c r="K37" s="98"/>
      <c r="L37" s="98"/>
      <c r="M37" s="98"/>
    </row>
    <row r="38" spans="2:13" ht="15" customHeight="1">
      <c r="B38" s="98"/>
      <c r="C38" s="1268" t="s">
        <v>244</v>
      </c>
      <c r="D38" s="1264" t="s">
        <v>237</v>
      </c>
      <c r="E38" s="98"/>
      <c r="F38" s="98"/>
      <c r="G38" s="98"/>
      <c r="H38" s="98"/>
      <c r="I38" s="98"/>
      <c r="J38" s="98"/>
      <c r="K38" s="98"/>
      <c r="L38" s="98"/>
      <c r="M38" s="98"/>
    </row>
    <row r="39" spans="3:12" ht="15" customHeight="1">
      <c r="C39" s="1267" t="s">
        <v>487</v>
      </c>
      <c r="D39" s="306" t="s">
        <v>488</v>
      </c>
      <c r="L39" s="296"/>
    </row>
    <row r="40" spans="3:12" ht="15" customHeight="1">
      <c r="C40" s="1267" t="s">
        <v>491</v>
      </c>
      <c r="D40" s="306" t="s">
        <v>492</v>
      </c>
      <c r="H40" s="296"/>
      <c r="L40" s="296"/>
    </row>
    <row r="41" spans="3:12" ht="15" customHeight="1">
      <c r="C41" s="1267" t="s">
        <v>495</v>
      </c>
      <c r="D41" s="306" t="s">
        <v>496</v>
      </c>
      <c r="H41" s="296"/>
      <c r="L41" s="296"/>
    </row>
    <row r="42" spans="3:12" ht="15" customHeight="1">
      <c r="C42" s="1267" t="s">
        <v>493</v>
      </c>
      <c r="D42" s="306" t="s">
        <v>494</v>
      </c>
      <c r="H42" s="296"/>
      <c r="L42" s="296"/>
    </row>
    <row r="43" spans="2:13" ht="15" customHeight="1">
      <c r="B43" s="98"/>
      <c r="C43" s="1268" t="s">
        <v>497</v>
      </c>
      <c r="D43" s="210" t="s">
        <v>498</v>
      </c>
      <c r="E43" s="98"/>
      <c r="F43" s="98"/>
      <c r="G43" s="98"/>
      <c r="H43" s="98"/>
      <c r="I43" s="98"/>
      <c r="J43" s="98"/>
      <c r="K43" s="98"/>
      <c r="L43" s="98"/>
      <c r="M43" s="98"/>
    </row>
    <row r="44" spans="2:13" ht="15" customHeight="1">
      <c r="B44" s="98"/>
      <c r="C44" s="1268" t="s">
        <v>251</v>
      </c>
      <c r="D44" s="1264" t="s">
        <v>252</v>
      </c>
      <c r="E44" s="98"/>
      <c r="F44" s="98"/>
      <c r="G44" s="98"/>
      <c r="H44" s="98"/>
      <c r="I44" s="98"/>
      <c r="J44" s="98"/>
      <c r="K44" s="98"/>
      <c r="L44" s="98"/>
      <c r="M44" s="98"/>
    </row>
    <row r="45" spans="2:14" ht="15" customHeight="1">
      <c r="B45" s="98"/>
      <c r="C45" s="1268" t="s">
        <v>440</v>
      </c>
      <c r="D45" s="210" t="s">
        <v>466</v>
      </c>
      <c r="E45" s="98"/>
      <c r="F45" s="98"/>
      <c r="G45" s="98"/>
      <c r="H45" s="98"/>
      <c r="I45" s="98"/>
      <c r="J45" s="98"/>
      <c r="K45" s="98"/>
      <c r="L45" s="98"/>
      <c r="M45" s="98"/>
      <c r="N45" s="1275"/>
    </row>
    <row r="46" spans="3:13" ht="15" customHeight="1">
      <c r="C46" s="1267" t="s">
        <v>503</v>
      </c>
      <c r="D46" s="306" t="s">
        <v>504</v>
      </c>
      <c r="M46" s="296"/>
    </row>
    <row r="47" spans="2:13" ht="15" customHeight="1">
      <c r="B47" s="98"/>
      <c r="C47" s="1268"/>
      <c r="D47" s="1264"/>
      <c r="E47" s="98"/>
      <c r="F47" s="98"/>
      <c r="G47" s="98"/>
      <c r="H47" s="98"/>
      <c r="I47" s="98"/>
      <c r="J47" s="98"/>
      <c r="K47" s="98"/>
      <c r="L47" s="98"/>
      <c r="M47" s="98"/>
    </row>
    <row r="48" spans="2:13" ht="15" customHeight="1">
      <c r="B48" s="98"/>
      <c r="C48" s="1268"/>
      <c r="D48" s="1264"/>
      <c r="E48" s="98"/>
      <c r="F48" s="98"/>
      <c r="G48" s="98"/>
      <c r="H48" s="98"/>
      <c r="I48" s="98"/>
      <c r="J48" s="98"/>
      <c r="K48" s="98"/>
      <c r="L48" s="98"/>
      <c r="M48" s="98"/>
    </row>
    <row r="49" spans="1:4" ht="15" customHeight="1">
      <c r="A49" s="1262"/>
      <c r="C49" s="1267" t="s">
        <v>489</v>
      </c>
      <c r="D49" s="306" t="s">
        <v>490</v>
      </c>
    </row>
    <row r="50" spans="2:13" ht="15" customHeight="1">
      <c r="B50" s="98"/>
      <c r="C50" s="1270" t="s">
        <v>480</v>
      </c>
      <c r="D50" s="1264" t="s">
        <v>239</v>
      </c>
      <c r="E50" s="98"/>
      <c r="F50" s="98"/>
      <c r="G50" s="98"/>
      <c r="H50" s="98"/>
      <c r="I50" s="98"/>
      <c r="J50" s="98"/>
      <c r="K50" s="98"/>
      <c r="L50" s="98"/>
      <c r="M50" s="98"/>
    </row>
    <row r="51" spans="2:13" ht="15" customHeight="1">
      <c r="B51" s="98"/>
      <c r="C51" s="1268" t="s">
        <v>254</v>
      </c>
      <c r="D51" s="210" t="s">
        <v>240</v>
      </c>
      <c r="E51" s="98"/>
      <c r="F51" s="98"/>
      <c r="G51" s="98"/>
      <c r="H51" s="98"/>
      <c r="I51" s="98"/>
      <c r="J51" s="98"/>
      <c r="K51" s="98"/>
      <c r="L51" s="98"/>
      <c r="M51" s="98"/>
    </row>
    <row r="52" spans="2:13" ht="15" customHeight="1">
      <c r="B52" s="98"/>
      <c r="C52" s="1268" t="s">
        <v>255</v>
      </c>
      <c r="D52" s="1264" t="s">
        <v>241</v>
      </c>
      <c r="E52" s="98"/>
      <c r="F52" s="98"/>
      <c r="G52" s="98"/>
      <c r="H52" s="98"/>
      <c r="I52" s="98"/>
      <c r="J52" s="98"/>
      <c r="K52" s="98"/>
      <c r="L52" s="98"/>
      <c r="M52" s="98"/>
    </row>
    <row r="53" spans="3:4" ht="15" customHeight="1">
      <c r="C53" s="1267" t="s">
        <v>245</v>
      </c>
      <c r="D53" s="1276" t="s">
        <v>242</v>
      </c>
    </row>
    <row r="54" spans="3:10" s="294" customFormat="1" ht="15" customHeight="1">
      <c r="C54" s="1269" t="s">
        <v>387</v>
      </c>
      <c r="D54" s="210" t="s">
        <v>374</v>
      </c>
      <c r="G54" s="1277"/>
      <c r="H54" s="1277"/>
      <c r="I54" s="1277"/>
      <c r="J54" s="1277"/>
    </row>
    <row r="55" s="294" customFormat="1" ht="15" customHeight="1"/>
  </sheetData>
  <sheetProtection selectLockedCells="1"/>
  <mergeCells count="4">
    <mergeCell ref="C11:N11"/>
    <mergeCell ref="C14:N14"/>
    <mergeCell ref="C6:N8"/>
    <mergeCell ref="C17:N18"/>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292034"/>
  </sheetPr>
  <dimension ref="A1:R55"/>
  <sheetViews>
    <sheetView showGridLines="0" zoomScalePageLayoutView="0" workbookViewId="0" topLeftCell="A1">
      <selection activeCell="D44" sqref="D44"/>
    </sheetView>
  </sheetViews>
  <sheetFormatPr defaultColWidth="9.140625" defaultRowHeight="15" customHeight="1"/>
  <cols>
    <col min="1" max="1" width="5.57421875" style="0" customWidth="1"/>
    <col min="2" max="2" width="3.57421875" style="0" customWidth="1"/>
    <col min="3" max="3" width="11.421875" style="0" customWidth="1"/>
  </cols>
  <sheetData>
    <row r="1" spans="4:5" ht="73.5" customHeight="1">
      <c r="D1" s="1"/>
      <c r="E1" s="1"/>
    </row>
    <row r="2" spans="1:14" ht="15" customHeight="1">
      <c r="A2" s="27"/>
      <c r="B2" s="27"/>
      <c r="C2" s="27"/>
      <c r="D2" s="27"/>
      <c r="E2" s="27"/>
      <c r="F2" s="27"/>
      <c r="G2" s="27"/>
      <c r="H2" s="27"/>
      <c r="I2" s="27"/>
      <c r="J2" s="27"/>
      <c r="K2" s="27"/>
      <c r="L2" s="27"/>
      <c r="M2" s="27"/>
      <c r="N2" s="27"/>
    </row>
    <row r="3" spans="1:14" ht="15" customHeight="1">
      <c r="A3" s="46"/>
      <c r="B3" s="46"/>
      <c r="C3" s="47" t="s">
        <v>201</v>
      </c>
      <c r="D3" s="46"/>
      <c r="E3" s="46"/>
      <c r="F3" s="46"/>
      <c r="G3" s="46"/>
      <c r="H3" s="46"/>
      <c r="I3" s="46"/>
      <c r="J3" s="46"/>
      <c r="K3" s="46"/>
      <c r="L3" s="46"/>
      <c r="M3" s="46"/>
      <c r="N3" s="46"/>
    </row>
    <row r="4" spans="2:13" ht="15" customHeight="1">
      <c r="B4" s="1"/>
      <c r="C4" s="1"/>
      <c r="D4" s="1"/>
      <c r="E4" s="1"/>
      <c r="F4" s="1"/>
      <c r="G4" s="1"/>
      <c r="H4" s="1"/>
      <c r="I4" s="1"/>
      <c r="J4" s="1"/>
      <c r="K4" s="1"/>
      <c r="L4" s="1"/>
      <c r="M4" s="1"/>
    </row>
    <row r="5" spans="2:13" ht="15" customHeight="1">
      <c r="B5" s="1"/>
      <c r="C5" s="2" t="s">
        <v>212</v>
      </c>
      <c r="D5" s="1"/>
      <c r="E5" s="1"/>
      <c r="F5" s="1"/>
      <c r="G5" s="1"/>
      <c r="H5" s="1"/>
      <c r="I5" s="1"/>
      <c r="J5" s="1"/>
      <c r="K5" s="1"/>
      <c r="L5" s="1"/>
      <c r="M5" s="1"/>
    </row>
    <row r="6" spans="2:13" ht="15" customHeight="1">
      <c r="B6" s="1"/>
      <c r="C6" s="1"/>
      <c r="D6" s="1"/>
      <c r="E6" s="1"/>
      <c r="F6" s="1"/>
      <c r="G6" s="1"/>
      <c r="H6" s="1"/>
      <c r="I6" s="1"/>
      <c r="J6" s="1"/>
      <c r="K6" s="1"/>
      <c r="L6" s="1"/>
      <c r="M6" s="1"/>
    </row>
    <row r="7" spans="2:13" ht="15" customHeight="1">
      <c r="B7" s="1"/>
      <c r="C7" s="28" t="str">
        <f>'Statistical Data'!B6</f>
        <v>1.  </v>
      </c>
      <c r="D7" s="29" t="str">
        <f>'Statistical Data'!C6</f>
        <v>FIXED TELEPHONE SERVICE</v>
      </c>
      <c r="E7" s="5"/>
      <c r="F7" s="1"/>
      <c r="G7" s="1"/>
      <c r="H7" s="1"/>
      <c r="I7" s="1"/>
      <c r="J7" s="1"/>
      <c r="K7" s="1"/>
      <c r="L7" s="1"/>
      <c r="M7" s="1"/>
    </row>
    <row r="8" spans="2:13" ht="15" customHeight="1">
      <c r="B8" s="1"/>
      <c r="C8" s="28" t="str">
        <f>'Statistical Data'!B8</f>
        <v>1.1 </v>
      </c>
      <c r="D8" s="29" t="str">
        <f>'Statistical Data'!C8</f>
        <v>Providers</v>
      </c>
      <c r="E8" s="1"/>
      <c r="F8" s="1"/>
      <c r="G8" s="1"/>
      <c r="H8" s="1"/>
      <c r="I8" s="1"/>
      <c r="J8" s="1"/>
      <c r="K8" s="1"/>
      <c r="L8" s="1"/>
      <c r="M8" s="1"/>
    </row>
    <row r="9" spans="2:13" ht="15" customHeight="1">
      <c r="B9" s="1"/>
      <c r="C9" s="30" t="str">
        <f>'Statistical Data'!B10</f>
        <v>Table I.1 </v>
      </c>
      <c r="D9" s="31" t="str">
        <f>'Statistical Data'!C10</f>
        <v>Number of providers</v>
      </c>
      <c r="E9" s="4"/>
      <c r="F9" s="1"/>
      <c r="G9" s="1"/>
      <c r="H9" s="1"/>
      <c r="I9" s="1"/>
      <c r="J9" s="1"/>
      <c r="K9" s="1"/>
      <c r="L9" s="1"/>
      <c r="M9" s="1"/>
    </row>
    <row r="10" spans="2:13" ht="15" customHeight="1">
      <c r="B10" s="1"/>
      <c r="C10" s="28" t="str">
        <f>'Statistical Data'!B33</f>
        <v>1.2</v>
      </c>
      <c r="D10" s="29" t="str">
        <f>'Statistical Data'!C33</f>
        <v>Access Lines</v>
      </c>
      <c r="E10" s="1"/>
      <c r="F10" s="1"/>
      <c r="G10" s="1"/>
      <c r="H10" s="1"/>
      <c r="I10" s="1"/>
      <c r="J10" s="1"/>
      <c r="K10" s="1"/>
      <c r="L10" s="1"/>
      <c r="M10" s="1"/>
    </row>
    <row r="11" spans="2:13" ht="15" customHeight="1">
      <c r="B11" s="1"/>
      <c r="C11" s="30" t="str">
        <f>'Statistical Data'!B35</f>
        <v>Table I.2</v>
      </c>
      <c r="D11" s="31" t="str">
        <f>'Statistical Data'!C35</f>
        <v>Number of main lines</v>
      </c>
      <c r="E11" s="4"/>
      <c r="F11" s="1"/>
      <c r="G11" s="1"/>
      <c r="H11" s="1"/>
      <c r="I11" s="1"/>
      <c r="J11" s="1"/>
      <c r="K11" s="1"/>
      <c r="L11" s="1"/>
      <c r="M11" s="1"/>
    </row>
    <row r="12" spans="2:13" ht="15" customHeight="1">
      <c r="B12" s="1"/>
      <c r="C12" s="30" t="str">
        <f>'Statistical Data'!B69</f>
        <v>Table I.3</v>
      </c>
      <c r="D12" s="31" t="str">
        <f>'Statistical Data'!C69</f>
        <v>Access lines penetration rate</v>
      </c>
      <c r="E12" s="4"/>
      <c r="F12" s="4"/>
      <c r="G12" s="1"/>
      <c r="H12" s="1"/>
      <c r="I12" s="1"/>
      <c r="J12" s="1"/>
      <c r="K12" s="1"/>
      <c r="L12" s="1"/>
      <c r="M12" s="1"/>
    </row>
    <row r="13" spans="2:13" ht="15" customHeight="1">
      <c r="B13" s="1"/>
      <c r="C13" s="30" t="str">
        <f>'Statistical Data'!B81</f>
        <v>Table I.4</v>
      </c>
      <c r="D13" s="31" t="str">
        <f>'Statistical Data'!C81</f>
        <v>Access lines penetration rate in the European Union</v>
      </c>
      <c r="E13" s="4"/>
      <c r="F13" s="4"/>
      <c r="G13" s="4"/>
      <c r="H13" s="4"/>
      <c r="I13" s="1"/>
      <c r="J13" s="1"/>
      <c r="K13" s="1"/>
      <c r="L13" s="1"/>
      <c r="M13" s="1"/>
    </row>
    <row r="14" spans="2:13" ht="15" customHeight="1">
      <c r="B14" s="1"/>
      <c r="C14" s="28" t="str">
        <f>'Statistical Data'!B120</f>
        <v>1.3</v>
      </c>
      <c r="D14" s="29" t="str">
        <f>'Statistical Data'!C120</f>
        <v>Subscribers</v>
      </c>
      <c r="E14" s="1"/>
      <c r="F14" s="1"/>
      <c r="G14" s="1"/>
      <c r="H14" s="1"/>
      <c r="I14" s="1"/>
      <c r="J14" s="1"/>
      <c r="K14" s="1"/>
      <c r="L14" s="1"/>
      <c r="M14" s="1"/>
    </row>
    <row r="15" spans="2:13" ht="15" customHeight="1">
      <c r="B15" s="1"/>
      <c r="C15" s="30" t="str">
        <f>'Statistical Data'!B122</f>
        <v>Table  I.5</v>
      </c>
      <c r="D15" s="31" t="str">
        <f>'Statistical Data'!C122</f>
        <v>Number of subscribers</v>
      </c>
      <c r="E15" s="4"/>
      <c r="F15" s="1"/>
      <c r="G15" s="1"/>
      <c r="H15" s="1"/>
      <c r="I15" s="1"/>
      <c r="J15" s="1"/>
      <c r="K15" s="1"/>
      <c r="L15" s="1"/>
      <c r="M15" s="1"/>
    </row>
    <row r="16" spans="2:13" ht="15" customHeight="1">
      <c r="B16" s="1"/>
      <c r="C16" s="28" t="str">
        <f>'Statistical Data'!B140</f>
        <v>1.4</v>
      </c>
      <c r="D16" s="29" t="str">
        <f>'Statistical Data'!C140</f>
        <v>Telephone Traffic</v>
      </c>
      <c r="E16" s="5"/>
      <c r="F16" s="1"/>
      <c r="G16" s="1"/>
      <c r="H16" s="1"/>
      <c r="I16" s="1"/>
      <c r="J16" s="1"/>
      <c r="K16" s="1"/>
      <c r="L16" s="1"/>
      <c r="M16" s="1"/>
    </row>
    <row r="17" spans="2:13" ht="15" customHeight="1">
      <c r="B17" s="1"/>
      <c r="C17" s="30" t="str">
        <f>'Statistical Data'!B142</f>
        <v>Table I.6</v>
      </c>
      <c r="D17" s="31" t="str">
        <f>'Statistical Data'!C142</f>
        <v>National telephone traffic*</v>
      </c>
      <c r="E17" s="4"/>
      <c r="F17" s="1"/>
      <c r="G17" s="1"/>
      <c r="H17" s="1"/>
      <c r="I17" s="1"/>
      <c r="J17" s="1"/>
      <c r="K17" s="1"/>
      <c r="L17" s="1"/>
      <c r="M17" s="1"/>
    </row>
    <row r="18" spans="2:13" ht="15" customHeight="1">
      <c r="B18" s="1"/>
      <c r="C18" s="28" t="str">
        <f>'Statistical Data'!B165</f>
        <v>2.  </v>
      </c>
      <c r="D18" s="29" t="str">
        <f>'Statistical Data'!C165</f>
        <v>CELLULAR MOBILE SERVICE</v>
      </c>
      <c r="E18" s="5"/>
      <c r="F18" s="5"/>
      <c r="G18" s="1"/>
      <c r="H18" s="1"/>
      <c r="I18" s="1"/>
      <c r="J18" s="1"/>
      <c r="K18" s="1"/>
      <c r="L18" s="1"/>
      <c r="M18" s="1"/>
    </row>
    <row r="19" spans="2:13" ht="15" customHeight="1">
      <c r="B19" s="1"/>
      <c r="C19" s="28" t="str">
        <f>'Statistical Data'!B167</f>
        <v>2.1 </v>
      </c>
      <c r="D19" s="29" t="str">
        <f>'Statistical Data'!C167</f>
        <v>Providers</v>
      </c>
      <c r="E19" s="1"/>
      <c r="F19" s="1"/>
      <c r="G19" s="1"/>
      <c r="H19" s="1"/>
      <c r="I19" s="1"/>
      <c r="J19" s="1"/>
      <c r="K19" s="1"/>
      <c r="L19" s="1"/>
      <c r="M19" s="1"/>
    </row>
    <row r="20" spans="2:13" ht="15" customHeight="1">
      <c r="B20" s="1"/>
      <c r="C20" s="30" t="str">
        <f>'Statistical Data'!B169</f>
        <v>Table I.7</v>
      </c>
      <c r="D20" s="31" t="str">
        <f>'Statistical Data'!C169</f>
        <v>Number of service providers</v>
      </c>
      <c r="E20" s="4"/>
      <c r="F20" s="4"/>
      <c r="G20" s="1"/>
      <c r="H20" s="1"/>
      <c r="I20" s="1"/>
      <c r="J20" s="1"/>
      <c r="K20" s="1"/>
      <c r="L20" s="1"/>
      <c r="M20" s="1"/>
    </row>
    <row r="21" spans="2:13" ht="15" customHeight="1">
      <c r="B21" s="1"/>
      <c r="C21" s="28" t="str">
        <f>'Statistical Data'!B184</f>
        <v>2.2</v>
      </c>
      <c r="D21" s="29" t="str">
        <f>'Statistical Data'!C184</f>
        <v>Subscribers</v>
      </c>
      <c r="E21" s="1"/>
      <c r="F21" s="1"/>
      <c r="G21" s="1"/>
      <c r="H21" s="1"/>
      <c r="I21" s="1"/>
      <c r="J21" s="1"/>
      <c r="K21" s="1"/>
      <c r="L21" s="1"/>
      <c r="M21" s="1"/>
    </row>
    <row r="22" spans="2:13" ht="15" customHeight="1">
      <c r="B22" s="1"/>
      <c r="C22" s="30" t="str">
        <f>'Statistical Data'!B186</f>
        <v>Table I.8</v>
      </c>
      <c r="D22" s="31" t="str">
        <f>'Statistical Data'!C186</f>
        <v>Number of subscribers</v>
      </c>
      <c r="E22" s="4"/>
      <c r="F22" s="1"/>
      <c r="G22" s="1"/>
      <c r="H22" s="1"/>
      <c r="I22" s="1"/>
      <c r="J22" s="1"/>
      <c r="K22" s="1"/>
      <c r="L22" s="1"/>
      <c r="M22" s="1"/>
    </row>
    <row r="23" spans="2:13" ht="15" customHeight="1">
      <c r="B23" s="1"/>
      <c r="C23" s="30" t="str">
        <f>'Statistical Data'!B203</f>
        <v>Table I.9</v>
      </c>
      <c r="D23" s="31" t="str">
        <f>'Statistical Data'!C203</f>
        <v>Mobile service penetration rate</v>
      </c>
      <c r="E23" s="4"/>
      <c r="F23" s="4"/>
      <c r="G23" s="1"/>
      <c r="H23" s="1"/>
      <c r="I23" s="1"/>
      <c r="J23" s="1"/>
      <c r="K23" s="1"/>
      <c r="L23" s="1"/>
      <c r="M23" s="1"/>
    </row>
    <row r="24" spans="2:13" ht="15" customHeight="1">
      <c r="B24" s="1"/>
      <c r="C24" s="28" t="str">
        <f>'Statistical Data'!B217</f>
        <v>2.3</v>
      </c>
      <c r="D24" s="29" t="str">
        <f>'Statistical Data'!C217</f>
        <v>Mobile Traffic</v>
      </c>
      <c r="E24" s="1"/>
      <c r="F24" s="1"/>
      <c r="G24" s="1"/>
      <c r="H24" s="1"/>
      <c r="I24" s="1"/>
      <c r="J24" s="1"/>
      <c r="K24" s="1"/>
      <c r="L24" s="1"/>
      <c r="M24" s="1"/>
    </row>
    <row r="25" spans="2:13" ht="15" customHeight="1">
      <c r="B25" s="1"/>
      <c r="C25" s="30" t="str">
        <f>'Statistical Data'!B219</f>
        <v>Table I.10</v>
      </c>
      <c r="D25" s="31" t="str">
        <f>'Statistical Data'!C219</f>
        <v>Outgoing mobile traffic</v>
      </c>
      <c r="E25" s="4"/>
      <c r="F25" s="1"/>
      <c r="G25" s="1"/>
      <c r="H25" s="1"/>
      <c r="I25" s="1"/>
      <c r="J25" s="1"/>
      <c r="K25" s="1"/>
      <c r="L25" s="1"/>
      <c r="M25" s="1"/>
    </row>
    <row r="26" spans="2:13" ht="15" customHeight="1">
      <c r="B26" s="1"/>
      <c r="C26" s="30" t="str">
        <f>'Statistical Data'!B245</f>
        <v>Table I.11</v>
      </c>
      <c r="D26" s="31" t="str">
        <f>'Statistical Data'!C245</f>
        <v>Incoming mobile traffic</v>
      </c>
      <c r="E26" s="4"/>
      <c r="F26" s="1"/>
      <c r="G26" s="1"/>
      <c r="H26" s="1"/>
      <c r="I26" s="1"/>
      <c r="J26" s="1"/>
      <c r="K26" s="1"/>
      <c r="L26" s="1"/>
      <c r="M26" s="1"/>
    </row>
    <row r="27" spans="2:13" ht="15" customHeight="1">
      <c r="B27" s="1"/>
      <c r="C27" s="30" t="str">
        <f>'Statistical Data'!B271</f>
        <v>Table I.12</v>
      </c>
      <c r="D27" s="31" t="str">
        <f>'Statistical Data'!C271</f>
        <v>SMS traffic</v>
      </c>
      <c r="E27" s="1"/>
      <c r="F27" s="1"/>
      <c r="G27" s="1"/>
      <c r="H27" s="1"/>
      <c r="I27" s="1"/>
      <c r="J27" s="1"/>
      <c r="K27" s="1"/>
      <c r="L27" s="1"/>
      <c r="M27" s="1"/>
    </row>
    <row r="28" spans="2:13" ht="15" customHeight="1">
      <c r="B28" s="1"/>
      <c r="C28" s="28" t="str">
        <f>'Statistical Data'!B283</f>
        <v>3.  </v>
      </c>
      <c r="D28" s="29" t="str">
        <f>'Statistical Data'!C283</f>
        <v>CABLE NETWORK, DTH AND FTTH SUBSCRIPTION TELEVISION SERVICE</v>
      </c>
      <c r="E28" s="5"/>
      <c r="F28" s="5"/>
      <c r="G28" s="5"/>
      <c r="H28" s="5"/>
      <c r="I28" s="5"/>
      <c r="J28" s="1"/>
      <c r="K28" s="1"/>
      <c r="L28" s="1"/>
      <c r="M28" s="1"/>
    </row>
    <row r="29" spans="2:13" ht="15" customHeight="1">
      <c r="B29" s="1"/>
      <c r="C29" s="30" t="str">
        <f>'Statistical Data'!B285</f>
        <v>Table I.13</v>
      </c>
      <c r="D29" s="31" t="str">
        <f>'Statistical Data'!C285</f>
        <v>Number of cabled households (of all operators), total and by regions (NUTS II)*</v>
      </c>
      <c r="E29" s="4"/>
      <c r="F29" s="4"/>
      <c r="G29" s="4"/>
      <c r="H29" s="4"/>
      <c r="I29" s="4"/>
      <c r="J29" s="4"/>
      <c r="K29" s="1"/>
      <c r="L29" s="1"/>
      <c r="M29" s="1"/>
    </row>
    <row r="30" spans="2:13" ht="15" customHeight="1">
      <c r="B30" s="1"/>
      <c r="C30" s="30" t="str">
        <f>'Statistical Data'!B309</f>
        <v>Table I.14</v>
      </c>
      <c r="D30" s="31" t="str">
        <f>'Statistical Data'!C309</f>
        <v>Number of cable, direct to home (DTH) and optical fibre TV subscribers, total and by regions (NUTS II)</v>
      </c>
      <c r="E30" s="4"/>
      <c r="F30" s="4"/>
      <c r="G30" s="4"/>
      <c r="H30" s="4"/>
      <c r="I30" s="4"/>
      <c r="J30" s="4"/>
      <c r="K30" s="4"/>
      <c r="L30" s="1"/>
      <c r="M30" s="1"/>
    </row>
    <row r="31" spans="2:18" ht="15" customHeight="1">
      <c r="B31" s="1"/>
      <c r="C31" s="30" t="str">
        <f>'Statistical Data'!B362</f>
        <v>Table I.15</v>
      </c>
      <c r="D31" s="31" t="str">
        <f>'Statistical Data'!C362</f>
        <v>Penetration of TV distribution networks in the households</v>
      </c>
      <c r="E31" s="4"/>
      <c r="F31" s="4"/>
      <c r="G31" s="1"/>
      <c r="H31" s="1"/>
      <c r="I31" s="1"/>
      <c r="J31" s="1"/>
      <c r="K31" s="1"/>
      <c r="L31" s="1"/>
      <c r="M31" s="1"/>
      <c r="N31" s="99"/>
      <c r="O31" s="99"/>
      <c r="P31" s="99"/>
      <c r="Q31" s="99"/>
      <c r="R31" s="99"/>
    </row>
    <row r="32" spans="2:18" ht="15" customHeight="1">
      <c r="B32" s="1"/>
      <c r="C32" s="30" t="str">
        <f>'Statistical Data'!B379</f>
        <v>Table I.16</v>
      </c>
      <c r="D32" s="63" t="str">
        <f>'Statistical Data'!C379</f>
        <v>Penetration of TV distribution networks in the population</v>
      </c>
      <c r="E32" s="1272"/>
      <c r="F32" s="1272"/>
      <c r="G32" s="1272"/>
      <c r="H32" s="1272"/>
      <c r="I32" s="1272"/>
      <c r="J32" s="1"/>
      <c r="K32" s="1"/>
      <c r="L32" s="1"/>
      <c r="M32" s="1"/>
      <c r="N32" s="99"/>
      <c r="O32" s="99"/>
      <c r="P32" s="99"/>
      <c r="Q32" s="99"/>
      <c r="R32" s="99"/>
    </row>
    <row r="33" spans="2:18" ht="15" customHeight="1">
      <c r="B33" s="1"/>
      <c r="C33" s="28" t="str">
        <f>'Statistical Data'!B396</f>
        <v>4.  </v>
      </c>
      <c r="D33" s="29" t="str">
        <f>'Statistical Data'!C396</f>
        <v>INTERNET ACCESS SERVICE</v>
      </c>
      <c r="E33" s="5"/>
      <c r="F33" s="5"/>
      <c r="G33" s="1"/>
      <c r="H33" s="1"/>
      <c r="I33" s="1"/>
      <c r="J33" s="1"/>
      <c r="K33" s="1"/>
      <c r="L33" s="1"/>
      <c r="M33" s="1"/>
      <c r="N33" s="99"/>
      <c r="O33" s="99"/>
      <c r="P33" s="99"/>
      <c r="Q33" s="99"/>
      <c r="R33" s="99"/>
    </row>
    <row r="34" spans="2:18" ht="15" customHeight="1">
      <c r="B34" s="1"/>
      <c r="C34" s="28" t="str">
        <f>'Statistical Data'!B398</f>
        <v>4.1</v>
      </c>
      <c r="D34" s="29" t="str">
        <f>'Statistical Data'!C398</f>
        <v>Providers</v>
      </c>
      <c r="E34" s="1"/>
      <c r="F34" s="1"/>
      <c r="G34" s="1"/>
      <c r="H34" s="1"/>
      <c r="I34" s="1"/>
      <c r="J34" s="1"/>
      <c r="K34" s="1"/>
      <c r="L34" s="1"/>
      <c r="M34" s="1"/>
      <c r="N34" s="99"/>
      <c r="O34" s="99"/>
      <c r="P34" s="99"/>
      <c r="Q34" s="99"/>
      <c r="R34" s="99"/>
    </row>
    <row r="35" spans="2:13" ht="15" customHeight="1">
      <c r="B35" s="1"/>
      <c r="C35" s="30" t="str">
        <f>'Statistical Data'!B400</f>
        <v>Table I.17</v>
      </c>
      <c r="D35" s="31" t="str">
        <f>'Statistical Data'!C400</f>
        <v>Number of Internet service providers</v>
      </c>
      <c r="E35" s="4"/>
      <c r="F35" s="4"/>
      <c r="G35" s="4"/>
      <c r="H35" s="1"/>
      <c r="I35" s="1"/>
      <c r="J35" s="1"/>
      <c r="K35" s="1"/>
      <c r="L35" s="1"/>
      <c r="M35" s="1"/>
    </row>
    <row r="36" spans="2:13" ht="15" customHeight="1">
      <c r="B36" s="1"/>
      <c r="C36" s="28" t="str">
        <f>'Statistical Data'!B413</f>
        <v>4.2</v>
      </c>
      <c r="D36" s="29" t="str">
        <f>'Statistical Data'!C413</f>
        <v>Subscribers</v>
      </c>
      <c r="E36" s="1"/>
      <c r="F36" s="1"/>
      <c r="G36" s="1"/>
      <c r="H36" s="1"/>
      <c r="I36" s="1"/>
      <c r="J36" s="1"/>
      <c r="K36" s="1"/>
      <c r="L36" s="1"/>
      <c r="M36" s="1"/>
    </row>
    <row r="37" spans="2:13" ht="15" customHeight="1">
      <c r="B37" s="1"/>
      <c r="C37" s="30" t="str">
        <f>'Statistical Data'!B415</f>
        <v>Table I.18</v>
      </c>
      <c r="D37" s="31" t="str">
        <f>'Statistical Data'!C415</f>
        <v>Number of fixed Internet access service subscribers</v>
      </c>
      <c r="E37" s="4"/>
      <c r="F37" s="4"/>
      <c r="G37" s="1"/>
      <c r="H37" s="1"/>
      <c r="I37" s="1"/>
      <c r="J37" s="1"/>
      <c r="K37" s="1"/>
      <c r="L37" s="1"/>
      <c r="M37" s="1"/>
    </row>
    <row r="38" spans="2:13" ht="15" customHeight="1">
      <c r="B38" s="1"/>
      <c r="C38" s="30" t="str">
        <f>'Statistical Data'!B443</f>
        <v>Table I.19</v>
      </c>
      <c r="D38" s="1272" t="str">
        <f>'Statistical Data'!C443</f>
        <v>Broadband  penetration in the population (fixed or mobile)</v>
      </c>
      <c r="E38" s="1272"/>
      <c r="F38" s="1272"/>
      <c r="G38" s="1272"/>
      <c r="H38" s="1272"/>
      <c r="I38" s="1272"/>
      <c r="J38" s="1"/>
      <c r="K38" s="1"/>
      <c r="L38" s="1"/>
      <c r="M38" s="1"/>
    </row>
    <row r="39" spans="2:13" ht="15" customHeight="1">
      <c r="B39" s="1"/>
      <c r="C39" s="30" t="str">
        <f>'Statistical Data'!B460</f>
        <v>Table I.20</v>
      </c>
      <c r="D39" s="31" t="str">
        <f>'Statistical Data'!C460</f>
        <v>Fixed broadband penetration in the population in the European Union</v>
      </c>
      <c r="E39" s="4"/>
      <c r="F39" s="4"/>
      <c r="G39" s="4"/>
      <c r="H39" s="4"/>
      <c r="I39" s="1"/>
      <c r="J39" s="1"/>
      <c r="K39" s="1"/>
      <c r="L39" s="1"/>
      <c r="M39" s="1"/>
    </row>
    <row r="40" spans="2:13" ht="15" customHeight="1">
      <c r="B40" s="1"/>
      <c r="C40" s="30" t="str">
        <f>'Statistical Data'!B499</f>
        <v>Table I.21</v>
      </c>
      <c r="D40" s="1272" t="str">
        <f>'Statistical Data'!C499</f>
        <v>Fixed Broadband Penetration ≥ 2 Mb/s e ≥ 10 Mb/s in the population in the European Union</v>
      </c>
      <c r="E40" s="1272"/>
      <c r="F40" s="1272"/>
      <c r="G40" s="1272"/>
      <c r="H40" s="1272"/>
      <c r="I40" s="1272"/>
      <c r="J40" s="1272"/>
      <c r="K40" s="1272"/>
      <c r="L40" s="1"/>
      <c r="M40" s="1"/>
    </row>
    <row r="41" spans="2:13" ht="15" customHeight="1">
      <c r="B41" s="1"/>
      <c r="C41" s="30" t="str">
        <f>'Statistical Data'!B540</f>
        <v>Table I.22</v>
      </c>
      <c r="D41" s="31" t="str">
        <f>'Statistical Data'!C540</f>
        <v>Number of mobile broadband Internet access subscribers</v>
      </c>
      <c r="E41" s="4"/>
      <c r="F41" s="4"/>
      <c r="G41" s="4"/>
      <c r="H41" s="4"/>
      <c r="I41" s="1"/>
      <c r="J41" s="1"/>
      <c r="K41" s="1"/>
      <c r="L41" s="1"/>
      <c r="M41" s="1"/>
    </row>
    <row r="42" spans="2:13" ht="15" customHeight="1">
      <c r="B42" s="1"/>
      <c r="C42" s="30" t="str">
        <f>'Statistical Data'!B557</f>
        <v>Table I.23</v>
      </c>
      <c r="D42" s="31" t="str">
        <f>'Statistical Data'!C557</f>
        <v>Mobile broadband penetration rate</v>
      </c>
      <c r="E42" s="4"/>
      <c r="F42" s="4"/>
      <c r="G42" s="4"/>
      <c r="H42" s="4"/>
      <c r="I42" s="1"/>
      <c r="J42" s="1"/>
      <c r="K42" s="1"/>
      <c r="L42" s="1"/>
      <c r="M42" s="1"/>
    </row>
    <row r="43" spans="2:13" ht="15" customHeight="1">
      <c r="B43" s="1"/>
      <c r="C43" s="30" t="str">
        <f>'Statistical Data'!B574</f>
        <v>Table I.24</v>
      </c>
      <c r="D43" s="1272" t="str">
        <f>'Statistical Data'!C574</f>
        <v>Active mobile broadband penetration in the population, in the European Union Member States</v>
      </c>
      <c r="E43" s="1272"/>
      <c r="F43" s="1272"/>
      <c r="G43" s="1272"/>
      <c r="H43" s="1272"/>
      <c r="I43" s="1272"/>
      <c r="J43" s="1272"/>
      <c r="K43" s="1272"/>
      <c r="L43" s="1272"/>
      <c r="M43" s="1"/>
    </row>
    <row r="44" spans="2:16" ht="15" customHeight="1">
      <c r="B44" s="1"/>
      <c r="C44" s="30" t="str">
        <f>'Statistical Data'!B615</f>
        <v>Table I.25</v>
      </c>
      <c r="D44" s="1272" t="str">
        <f>'Statistical Data'!C615</f>
        <v>Active mobile broadband penetration in the population in the European Union Member States - Dedicated data services (cards, modems, keys)</v>
      </c>
      <c r="E44" s="1272"/>
      <c r="F44" s="1272"/>
      <c r="G44" s="1272"/>
      <c r="H44" s="1272"/>
      <c r="I44" s="1272"/>
      <c r="J44" s="1272"/>
      <c r="K44" s="1272"/>
      <c r="L44" s="1272"/>
      <c r="M44" s="1272"/>
      <c r="N44" s="1272"/>
      <c r="O44" s="1272"/>
      <c r="P44" s="1272"/>
    </row>
    <row r="45" spans="2:13" ht="15" customHeight="1">
      <c r="B45" s="1"/>
      <c r="C45" s="30"/>
      <c r="D45" s="31"/>
      <c r="E45" s="4"/>
      <c r="F45" s="4"/>
      <c r="G45" s="4"/>
      <c r="H45" s="4"/>
      <c r="I45" s="1"/>
      <c r="J45" s="1"/>
      <c r="K45" s="1"/>
      <c r="L45" s="1"/>
      <c r="M45" s="1"/>
    </row>
    <row r="46" spans="2:13" ht="15" customHeight="1">
      <c r="B46" s="1"/>
      <c r="C46" s="29" t="str">
        <f>'Methodological Notes | Acronyms'!C3</f>
        <v> METHODOLOGICAL NOTES</v>
      </c>
      <c r="D46" s="31"/>
      <c r="E46" s="4"/>
      <c r="F46" s="4"/>
      <c r="G46" s="4"/>
      <c r="H46" s="4"/>
      <c r="I46" s="1"/>
      <c r="J46" s="1"/>
      <c r="K46" s="1"/>
      <c r="L46" s="1"/>
      <c r="M46" s="1"/>
    </row>
    <row r="47" spans="2:13" ht="15" customHeight="1">
      <c r="B47" s="1"/>
      <c r="C47" s="29" t="str">
        <f>'Methodological Notes | Acronyms'!C21</f>
        <v> ACRONYMS AND SIGNS</v>
      </c>
      <c r="D47" s="31"/>
      <c r="E47" s="4"/>
      <c r="F47" s="4"/>
      <c r="G47" s="4"/>
      <c r="H47" s="4"/>
      <c r="I47" s="1"/>
      <c r="J47" s="1"/>
      <c r="K47" s="1"/>
      <c r="L47" s="1"/>
      <c r="M47" s="1"/>
    </row>
    <row r="48" spans="2:13" ht="15" customHeight="1">
      <c r="B48" s="1"/>
      <c r="C48" s="1"/>
      <c r="D48" s="1"/>
      <c r="E48" s="1"/>
      <c r="F48" s="1"/>
      <c r="G48" s="1"/>
      <c r="H48" s="1"/>
      <c r="I48" s="1"/>
      <c r="J48" s="1"/>
      <c r="K48" s="1"/>
      <c r="L48" s="1"/>
      <c r="M48" s="1"/>
    </row>
    <row r="49" spans="4:5" ht="15" customHeight="1">
      <c r="D49" s="1"/>
      <c r="E49" s="1"/>
    </row>
    <row r="50" spans="4:5" ht="15" customHeight="1">
      <c r="D50" s="1"/>
      <c r="E50" s="1"/>
    </row>
    <row r="51" spans="4:5" ht="15" customHeight="1">
      <c r="D51" s="1"/>
      <c r="E51" s="1"/>
    </row>
    <row r="52" spans="4:5" ht="15" customHeight="1">
      <c r="D52" s="1"/>
      <c r="E52" s="1"/>
    </row>
    <row r="53" spans="4:5" ht="15" customHeight="1">
      <c r="D53" s="1"/>
      <c r="E53" s="1"/>
    </row>
    <row r="54" spans="4:5" ht="15" customHeight="1">
      <c r="D54" s="1"/>
      <c r="E54" s="1"/>
    </row>
    <row r="55" spans="4:5" ht="15" customHeight="1">
      <c r="D55" s="1"/>
      <c r="E55" s="1"/>
    </row>
  </sheetData>
  <sheetProtection/>
  <hyperlinks>
    <hyperlink ref="D7:E7" location="UK_SC1" display="UK_SC1"/>
    <hyperlink ref="D8" location="UK_SC1.1" display="UK_SC1.1"/>
    <hyperlink ref="D9:E9" location="UK_1" display="UK_1"/>
    <hyperlink ref="D10" location="UK_SC1.2" display="UK_SC1.2"/>
    <hyperlink ref="D11:E11" location="UK_2" display="UK_2"/>
    <hyperlink ref="D12:F12" location="UK_4" display="UK_4"/>
    <hyperlink ref="D13:H13" location="UK_5" display="UK_5"/>
    <hyperlink ref="D14" location="UK_SC1.3" display="UK_SC1.3"/>
    <hyperlink ref="D15:E15" location="UK_6" display="UK_6"/>
    <hyperlink ref="D16:E16" location="UK_SC1.4" display="UK_SC1.4"/>
    <hyperlink ref="D17:E17" location="UK_7" display="UK_7"/>
    <hyperlink ref="D18:F18" location="UKSC2" display="UKSC2"/>
    <hyperlink ref="D19" location="UK_SC2.1" display="UK_SC2.1"/>
    <hyperlink ref="D20:F20" location="UK_8" display="UK_8"/>
    <hyperlink ref="D21" location="UK_SC2.2" display="UK_SC2.2"/>
    <hyperlink ref="D22:E22" location="UK_9" display="UK_9"/>
    <hyperlink ref="D23:F23" location="UK_10" display="UK_10"/>
    <hyperlink ref="D24" location="UK_2.3" display="UK_2.3"/>
    <hyperlink ref="D25:E25" location="UK_11" display="UK_11"/>
    <hyperlink ref="D26:E26" location="UK_12" display="UK_12"/>
    <hyperlink ref="D27" location="UK_13" display="UK_13"/>
    <hyperlink ref="D28:I28" location="UK_SC3" display="UK_SC3"/>
    <hyperlink ref="D29:J29" location="UK_14" display="UK_14"/>
    <hyperlink ref="D30:K30" location="UK_15" display="UK_15"/>
    <hyperlink ref="D31:F31" location="UK_16" display="UK_16"/>
    <hyperlink ref="D33:F33" location="UK_SC4" display="UK_SC4"/>
    <hyperlink ref="D34" location="UK_SC4.1" display="UK_SC4.1"/>
    <hyperlink ref="D35:G35" location="UK_17" display="UK_17"/>
    <hyperlink ref="D36" location="UK_SC4.2" display="UK_SC4.2"/>
    <hyperlink ref="D37:F37" location="UK_18" display="UK_18"/>
    <hyperlink ref="D39:H39" location="UK_20" display="UK_20"/>
    <hyperlink ref="C46:D46" location="UK_MN" display="UK_MN"/>
    <hyperlink ref="C47:D47" location="UK_SIG" display="UK_SIG"/>
    <hyperlink ref="D41:H41" location="UK_21" display="UK_21"/>
    <hyperlink ref="D42:F42" location="UK_22" display="UK_22"/>
    <hyperlink ref="D38:I38" location="'Statistical Data'!B446" display="'Statistical Data'!B446"/>
    <hyperlink ref="D40:K40" location="'Statistical Data'!B499" display="'Statistical Data'!B499"/>
    <hyperlink ref="D43:L43" location="'Statistical Data'!B586" display="'Statistical Data'!B586"/>
    <hyperlink ref="D44:P44" location="'Statistical Data'!B617" display="'Statistical Data'!B617"/>
    <hyperlink ref="D32:H32" location="'Statistical Data'!B379" display="'Statistical Data'!B379"/>
    <hyperlink ref="D38:H38" location="'Statistical Data'!B443" display="'Statistical Data'!B443"/>
    <hyperlink ref="D43:K43" location="'Statistical Data'!B574" display="'Statistical Data'!B574"/>
    <hyperlink ref="D44:O44" location="'Statistical Data'!B615" display="'Statistical Data'!B615"/>
  </hyperlink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sheetPr>
    <tabColor rgb="FF292034"/>
  </sheetPr>
  <dimension ref="A2:AR653"/>
  <sheetViews>
    <sheetView showGridLines="0" zoomScaleSheetLayoutView="100" zoomScalePageLayoutView="0" workbookViewId="0" topLeftCell="A1">
      <selection activeCell="A654" sqref="A654"/>
    </sheetView>
  </sheetViews>
  <sheetFormatPr defaultColWidth="8.8515625" defaultRowHeight="15" customHeight="1"/>
  <cols>
    <col min="1" max="1" width="6.421875" style="146" customWidth="1"/>
    <col min="2" max="2" width="12.7109375" style="805" customWidth="1"/>
    <col min="3" max="3" width="23.28125" style="146" customWidth="1"/>
    <col min="4" max="4" width="10.140625" style="146" customWidth="1"/>
    <col min="5" max="5" width="10.28125" style="146" customWidth="1"/>
    <col min="6" max="24" width="9.57421875" style="146" customWidth="1"/>
    <col min="25" max="34" width="9.28125" style="146" customWidth="1"/>
    <col min="35" max="16384" width="8.8515625" style="146" customWidth="1"/>
  </cols>
  <sheetData>
    <row r="2" spans="2:13" ht="15" customHeight="1">
      <c r="B2" s="697"/>
      <c r="C2" s="698"/>
      <c r="D2" s="698"/>
      <c r="E2" s="698"/>
      <c r="F2" s="698"/>
      <c r="G2" s="698"/>
      <c r="H2" s="698"/>
      <c r="I2" s="698"/>
      <c r="J2" s="698"/>
      <c r="K2" s="698"/>
      <c r="L2" s="698"/>
      <c r="M2" s="698"/>
    </row>
    <row r="3" spans="2:13" ht="15" customHeight="1">
      <c r="B3" s="699" t="s">
        <v>201</v>
      </c>
      <c r="C3" s="698"/>
      <c r="D3" s="698"/>
      <c r="E3" s="698"/>
      <c r="F3" s="698"/>
      <c r="G3" s="700"/>
      <c r="H3" s="698"/>
      <c r="I3" s="698"/>
      <c r="J3" s="698"/>
      <c r="K3" s="701"/>
      <c r="L3" s="698"/>
      <c r="M3" s="698"/>
    </row>
    <row r="4" spans="2:13" ht="15" customHeight="1">
      <c r="B4" s="702"/>
      <c r="C4" s="698"/>
      <c r="D4" s="698"/>
      <c r="E4" s="698"/>
      <c r="F4" s="698"/>
      <c r="G4" s="700"/>
      <c r="H4" s="698"/>
      <c r="I4" s="698"/>
      <c r="J4" s="698"/>
      <c r="K4" s="701"/>
      <c r="L4" s="698"/>
      <c r="M4" s="698"/>
    </row>
    <row r="5" spans="2:13" ht="15" customHeight="1">
      <c r="B5" s="697"/>
      <c r="C5" s="698"/>
      <c r="D5" s="698"/>
      <c r="E5" s="698"/>
      <c r="F5" s="698"/>
      <c r="G5" s="698"/>
      <c r="H5" s="698"/>
      <c r="I5" s="698"/>
      <c r="J5" s="698"/>
      <c r="K5" s="703"/>
      <c r="L5" s="700"/>
      <c r="M5" s="700"/>
    </row>
    <row r="6" spans="2:14" ht="15" customHeight="1">
      <c r="B6" s="704" t="s">
        <v>15</v>
      </c>
      <c r="C6" s="705" t="s">
        <v>107</v>
      </c>
      <c r="D6" s="706"/>
      <c r="E6" s="706"/>
      <c r="F6" s="706"/>
      <c r="G6" s="706"/>
      <c r="H6" s="706"/>
      <c r="I6" s="706"/>
      <c r="J6" s="706"/>
      <c r="K6" s="706"/>
      <c r="L6" s="706"/>
      <c r="M6" s="700"/>
      <c r="N6" s="126"/>
    </row>
    <row r="7" spans="2:13" ht="15" customHeight="1">
      <c r="B7" s="697"/>
      <c r="C7" s="698"/>
      <c r="D7" s="698"/>
      <c r="E7" s="698"/>
      <c r="F7" s="698"/>
      <c r="G7" s="698"/>
      <c r="H7" s="698"/>
      <c r="I7" s="698"/>
      <c r="J7" s="698"/>
      <c r="K7" s="698"/>
      <c r="L7" s="698"/>
      <c r="M7" s="698"/>
    </row>
    <row r="8" spans="2:14" ht="15" customHeight="1">
      <c r="B8" s="704" t="s">
        <v>16</v>
      </c>
      <c r="C8" s="705" t="s">
        <v>108</v>
      </c>
      <c r="D8" s="706"/>
      <c r="E8" s="706"/>
      <c r="F8" s="706"/>
      <c r="G8" s="706"/>
      <c r="H8" s="700"/>
      <c r="I8" s="700"/>
      <c r="J8" s="700"/>
      <c r="K8" s="700"/>
      <c r="L8" s="700"/>
      <c r="M8" s="700"/>
      <c r="N8" s="126"/>
    </row>
    <row r="9" spans="2:21" ht="15" customHeight="1">
      <c r="B9" s="697"/>
      <c r="C9" s="698"/>
      <c r="D9" s="698"/>
      <c r="E9" s="698"/>
      <c r="F9" s="698"/>
      <c r="G9" s="698"/>
      <c r="H9" s="698"/>
      <c r="I9" s="698"/>
      <c r="J9" s="698"/>
      <c r="K9" s="698"/>
      <c r="L9" s="698"/>
      <c r="M9" s="698"/>
      <c r="P9" s="1421"/>
      <c r="Q9" s="1421"/>
      <c r="R9" s="1421"/>
      <c r="S9" s="1421"/>
      <c r="T9" s="1421"/>
      <c r="U9" s="1421"/>
    </row>
    <row r="10" spans="2:21" ht="15" customHeight="1">
      <c r="B10" s="707" t="s">
        <v>109</v>
      </c>
      <c r="C10" s="708" t="s">
        <v>328</v>
      </c>
      <c r="D10" s="709"/>
      <c r="E10" s="709"/>
      <c r="F10" s="709"/>
      <c r="G10" s="698"/>
      <c r="H10" s="698"/>
      <c r="I10" s="698"/>
      <c r="J10" s="698"/>
      <c r="K10" s="698"/>
      <c r="L10" s="698"/>
      <c r="M10" s="698"/>
      <c r="P10" s="1421"/>
      <c r="Q10" s="1421"/>
      <c r="R10" s="1421"/>
      <c r="S10" s="1421"/>
      <c r="T10" s="1421"/>
      <c r="U10" s="1421"/>
    </row>
    <row r="11" spans="2:21" s="713" customFormat="1" ht="15" customHeight="1">
      <c r="B11" s="710"/>
      <c r="C11" s="1178" t="s">
        <v>322</v>
      </c>
      <c r="D11" s="711"/>
      <c r="E11" s="712"/>
      <c r="F11" s="712"/>
      <c r="G11" s="712"/>
      <c r="H11" s="712"/>
      <c r="I11" s="712"/>
      <c r="J11" s="712"/>
      <c r="K11" s="712"/>
      <c r="L11" s="712"/>
      <c r="M11" s="712"/>
      <c r="P11" s="1421"/>
      <c r="Q11" s="1421"/>
      <c r="R11" s="1421"/>
      <c r="S11" s="1421"/>
      <c r="T11" s="1421"/>
      <c r="U11" s="1421"/>
    </row>
    <row r="12" spans="2:21" ht="15" customHeight="1">
      <c r="B12" s="697"/>
      <c r="C12" s="698"/>
      <c r="D12" s="698"/>
      <c r="E12" s="698"/>
      <c r="F12" s="698"/>
      <c r="G12" s="698"/>
      <c r="H12" s="698"/>
      <c r="I12" s="698"/>
      <c r="J12" s="698"/>
      <c r="K12" s="698"/>
      <c r="L12" s="698"/>
      <c r="M12" s="698"/>
      <c r="P12" s="1421"/>
      <c r="Q12" s="1421"/>
      <c r="R12" s="1421"/>
      <c r="S12" s="1421"/>
      <c r="T12" s="1421"/>
      <c r="U12" s="1421"/>
    </row>
    <row r="13" spans="2:21" ht="15" customHeight="1">
      <c r="B13" s="697"/>
      <c r="C13" s="714"/>
      <c r="D13" s="715"/>
      <c r="E13" s="715"/>
      <c r="F13" s="716">
        <v>2001</v>
      </c>
      <c r="G13" s="716">
        <v>2002</v>
      </c>
      <c r="H13" s="716">
        <v>2003</v>
      </c>
      <c r="I13" s="716">
        <v>2004</v>
      </c>
      <c r="J13" s="716">
        <v>2005</v>
      </c>
      <c r="K13" s="716">
        <v>2006</v>
      </c>
      <c r="L13" s="716">
        <v>2007</v>
      </c>
      <c r="M13" s="716">
        <v>2008</v>
      </c>
      <c r="N13" s="716">
        <v>2009</v>
      </c>
      <c r="O13" s="717">
        <v>2010</v>
      </c>
      <c r="P13" s="1421"/>
      <c r="Q13" s="1421"/>
      <c r="R13" s="1421"/>
      <c r="S13" s="1421"/>
      <c r="T13" s="1421"/>
      <c r="U13" s="1421"/>
    </row>
    <row r="14" spans="2:21" ht="15" customHeight="1">
      <c r="B14" s="697"/>
      <c r="C14" s="718"/>
      <c r="D14" s="719"/>
      <c r="E14" s="719"/>
      <c r="F14" s="720"/>
      <c r="G14" s="720"/>
      <c r="H14" s="720"/>
      <c r="I14" s="720"/>
      <c r="J14" s="720"/>
      <c r="K14" s="720"/>
      <c r="L14" s="721"/>
      <c r="M14" s="721"/>
      <c r="O14" s="722"/>
      <c r="P14" s="1421"/>
      <c r="Q14" s="1421"/>
      <c r="R14" s="1421"/>
      <c r="S14" s="1421"/>
      <c r="T14" s="1421"/>
      <c r="U14" s="1421"/>
    </row>
    <row r="15" spans="2:21" ht="15" customHeight="1">
      <c r="B15" s="697"/>
      <c r="C15" s="1181" t="s">
        <v>110</v>
      </c>
      <c r="D15" s="1182"/>
      <c r="E15" s="723"/>
      <c r="F15" s="724">
        <f>'Dados Estatísticos'!F15</f>
        <v>24</v>
      </c>
      <c r="G15" s="724">
        <f>'Dados Estatísticos'!G15</f>
        <v>27</v>
      </c>
      <c r="H15" s="724">
        <f>'Dados Estatísticos'!H15</f>
        <v>26</v>
      </c>
      <c r="I15" s="724">
        <f>'Dados Estatísticos'!I15</f>
        <v>21</v>
      </c>
      <c r="J15" s="724">
        <f>'Dados Estatísticos'!J15</f>
        <v>22</v>
      </c>
      <c r="K15" s="724">
        <f>'Dados Estatísticos'!K15</f>
        <v>23</v>
      </c>
      <c r="L15" s="725">
        <f>'Dados Estatísticos'!L15</f>
        <v>25</v>
      </c>
      <c r="M15" s="725">
        <f>'Dados Estatísticos'!M15</f>
        <v>24</v>
      </c>
      <c r="N15" s="725">
        <f>'Dados Estatísticos'!N15</f>
        <v>25</v>
      </c>
      <c r="O15" s="726">
        <f>'Dados Estatísticos'!O15</f>
        <v>25</v>
      </c>
      <c r="P15" s="1421"/>
      <c r="Q15" s="1421"/>
      <c r="R15" s="1421"/>
      <c r="S15" s="1421"/>
      <c r="T15" s="1421"/>
      <c r="U15" s="1421"/>
    </row>
    <row r="16" spans="2:24" ht="15" customHeight="1">
      <c r="B16" s="697"/>
      <c r="C16" s="1183"/>
      <c r="D16" s="1184"/>
      <c r="E16" s="727"/>
      <c r="F16" s="728"/>
      <c r="G16" s="728"/>
      <c r="H16" s="728"/>
      <c r="I16" s="728"/>
      <c r="J16" s="728"/>
      <c r="K16" s="728"/>
      <c r="L16" s="729"/>
      <c r="M16" s="729"/>
      <c r="N16" s="729"/>
      <c r="O16" s="730"/>
      <c r="R16" s="126"/>
      <c r="S16" s="126"/>
      <c r="T16" s="126"/>
      <c r="U16" s="126"/>
      <c r="V16" s="126"/>
      <c r="W16" s="126"/>
      <c r="X16" s="126"/>
    </row>
    <row r="17" spans="2:24" ht="15" customHeight="1">
      <c r="B17" s="697"/>
      <c r="C17" s="1181" t="s">
        <v>424</v>
      </c>
      <c r="D17" s="1182"/>
      <c r="E17" s="723"/>
      <c r="F17" s="724">
        <f>'Dados Estatísticos'!F17</f>
        <v>14</v>
      </c>
      <c r="G17" s="724">
        <f>'Dados Estatísticos'!G17</f>
        <v>13</v>
      </c>
      <c r="H17" s="724">
        <f>'Dados Estatísticos'!H17</f>
        <v>12</v>
      </c>
      <c r="I17" s="724">
        <f>'Dados Estatísticos'!I17</f>
        <v>12</v>
      </c>
      <c r="J17" s="724">
        <f>'Dados Estatísticos'!J17</f>
        <v>14</v>
      </c>
      <c r="K17" s="724">
        <f>'Dados Estatísticos'!K17</f>
        <v>13</v>
      </c>
      <c r="L17" s="725">
        <f>'Dados Estatísticos'!L17</f>
        <v>17</v>
      </c>
      <c r="M17" s="725">
        <f>'Dados Estatísticos'!M17</f>
        <v>17</v>
      </c>
      <c r="N17" s="725">
        <f>'Dados Estatísticos'!N17</f>
        <v>17</v>
      </c>
      <c r="O17" s="731">
        <f>'Dados Estatísticos'!O17</f>
        <v>17</v>
      </c>
      <c r="R17" s="1421"/>
      <c r="S17" s="1421"/>
      <c r="T17" s="1421"/>
      <c r="U17" s="1421"/>
      <c r="V17" s="1421"/>
      <c r="W17" s="1421"/>
      <c r="X17" s="126"/>
    </row>
    <row r="18" spans="2:24" s="734" customFormat="1" ht="15" customHeight="1">
      <c r="B18" s="732"/>
      <c r="C18" s="1187" t="s">
        <v>113</v>
      </c>
      <c r="D18" s="1184"/>
      <c r="E18" s="727"/>
      <c r="F18" s="728">
        <f>'Dados Estatísticos'!F18</f>
        <v>8</v>
      </c>
      <c r="G18" s="728">
        <f>'Dados Estatísticos'!G18</f>
        <v>7</v>
      </c>
      <c r="H18" s="728">
        <f>'Dados Estatísticos'!H18</f>
        <v>7</v>
      </c>
      <c r="I18" s="728">
        <f>'Dados Estatísticos'!I18</f>
        <v>7</v>
      </c>
      <c r="J18" s="728">
        <f>'Dados Estatísticos'!J18</f>
        <v>10</v>
      </c>
      <c r="K18" s="728">
        <f>'Dados Estatísticos'!K18</f>
        <v>9</v>
      </c>
      <c r="L18" s="729">
        <f>'Dados Estatísticos'!L18</f>
        <v>11</v>
      </c>
      <c r="M18" s="729">
        <f>'Dados Estatísticos'!M18</f>
        <v>11</v>
      </c>
      <c r="N18" s="729">
        <f>'Dados Estatísticos'!N18</f>
        <v>10</v>
      </c>
      <c r="O18" s="733">
        <f>'Dados Estatísticos'!O18</f>
        <v>10</v>
      </c>
      <c r="R18" s="1421"/>
      <c r="S18" s="1421"/>
      <c r="T18" s="1421"/>
      <c r="U18" s="1421"/>
      <c r="V18" s="1421"/>
      <c r="W18" s="1421"/>
      <c r="X18" s="735"/>
    </row>
    <row r="19" spans="2:24" ht="15" customHeight="1">
      <c r="B19" s="697"/>
      <c r="C19" s="1187" t="s">
        <v>111</v>
      </c>
      <c r="D19" s="1184"/>
      <c r="E19" s="727"/>
      <c r="F19" s="728">
        <f>'Dados Estatísticos'!F19</f>
        <v>2</v>
      </c>
      <c r="G19" s="728">
        <f>'Dados Estatísticos'!G19</f>
        <v>3</v>
      </c>
      <c r="H19" s="728">
        <f>'Dados Estatísticos'!H19</f>
        <v>2</v>
      </c>
      <c r="I19" s="728">
        <f>'Dados Estatísticos'!I19</f>
        <v>2</v>
      </c>
      <c r="J19" s="728">
        <f>'Dados Estatísticos'!J19</f>
        <v>1</v>
      </c>
      <c r="K19" s="728">
        <f>'Dados Estatísticos'!K19</f>
        <v>2</v>
      </c>
      <c r="L19" s="729">
        <f>'Dados Estatísticos'!L19</f>
        <v>5</v>
      </c>
      <c r="M19" s="729">
        <f>'Dados Estatísticos'!M19</f>
        <v>5</v>
      </c>
      <c r="N19" s="729">
        <f>'Dados Estatísticos'!N19</f>
        <v>6</v>
      </c>
      <c r="O19" s="733">
        <f>'Dados Estatísticos'!O19</f>
        <v>6</v>
      </c>
      <c r="R19" s="1421"/>
      <c r="S19" s="1421"/>
      <c r="T19" s="1421"/>
      <c r="U19" s="1421"/>
      <c r="V19" s="1421"/>
      <c r="W19" s="1421"/>
      <c r="X19" s="126"/>
    </row>
    <row r="20" spans="2:24" s="734" customFormat="1" ht="15" customHeight="1">
      <c r="B20" s="732"/>
      <c r="C20" s="1187" t="s">
        <v>112</v>
      </c>
      <c r="D20" s="1184"/>
      <c r="E20" s="727"/>
      <c r="F20" s="728">
        <f>'Dados Estatísticos'!F20</f>
        <v>4</v>
      </c>
      <c r="G20" s="728">
        <f>'Dados Estatísticos'!G20</f>
        <v>3</v>
      </c>
      <c r="H20" s="728">
        <f>'Dados Estatísticos'!H20</f>
        <v>3</v>
      </c>
      <c r="I20" s="728">
        <f>'Dados Estatísticos'!I20</f>
        <v>3</v>
      </c>
      <c r="J20" s="728">
        <f>'Dados Estatísticos'!J20</f>
        <v>3</v>
      </c>
      <c r="K20" s="728">
        <f>'Dados Estatísticos'!K20</f>
        <v>2</v>
      </c>
      <c r="L20" s="736">
        <f>'Dados Estatísticos'!L20</f>
        <v>1</v>
      </c>
      <c r="M20" s="736">
        <f>'Dados Estatísticos'!M20</f>
        <v>1</v>
      </c>
      <c r="N20" s="736">
        <f>'Dados Estatísticos'!N20</f>
        <v>1</v>
      </c>
      <c r="O20" s="733">
        <f>'Dados Estatísticos'!O20</f>
        <v>1</v>
      </c>
      <c r="R20" s="1421"/>
      <c r="S20" s="1421"/>
      <c r="T20" s="1421"/>
      <c r="U20" s="1421"/>
      <c r="V20" s="1421"/>
      <c r="W20" s="1421"/>
      <c r="X20" s="735"/>
    </row>
    <row r="21" spans="2:24" ht="15" customHeight="1">
      <c r="B21" s="697"/>
      <c r="C21" s="1183"/>
      <c r="D21" s="1184"/>
      <c r="E21" s="727"/>
      <c r="F21" s="728"/>
      <c r="G21" s="728"/>
      <c r="H21" s="728"/>
      <c r="I21" s="728"/>
      <c r="J21" s="728"/>
      <c r="K21" s="728"/>
      <c r="L21" s="736"/>
      <c r="M21" s="736"/>
      <c r="N21" s="736"/>
      <c r="O21" s="733"/>
      <c r="R21" s="1421"/>
      <c r="S21" s="1421"/>
      <c r="T21" s="1421"/>
      <c r="U21" s="1421"/>
      <c r="V21" s="1421"/>
      <c r="W21" s="1421"/>
      <c r="X21" s="126"/>
    </row>
    <row r="22" spans="2:24" ht="15" customHeight="1">
      <c r="B22" s="697"/>
      <c r="C22" s="1181" t="s">
        <v>330</v>
      </c>
      <c r="D22" s="1185"/>
      <c r="E22" s="737"/>
      <c r="F22" s="127" t="str">
        <f>'Dados Estatísticos'!F22</f>
        <v>.</v>
      </c>
      <c r="G22" s="127" t="str">
        <f>'Dados Estatísticos'!G22</f>
        <v>.</v>
      </c>
      <c r="H22" s="127" t="str">
        <f>'Dados Estatísticos'!H22</f>
        <v>.</v>
      </c>
      <c r="I22" s="127" t="str">
        <f>'Dados Estatísticos'!I22</f>
        <v>.</v>
      </c>
      <c r="J22" s="738" t="str">
        <f>'Dados Estatísticos'!J22</f>
        <v>x</v>
      </c>
      <c r="K22" s="738" t="str">
        <f>'Dados Estatísticos'!K22</f>
        <v>x</v>
      </c>
      <c r="L22" s="739">
        <f>'Dados Estatísticos'!L22</f>
        <v>6</v>
      </c>
      <c r="M22" s="739">
        <f>'Dados Estatísticos'!M22</f>
        <v>9</v>
      </c>
      <c r="N22" s="739">
        <f>'Dados Estatísticos'!N22</f>
        <v>6</v>
      </c>
      <c r="O22" s="731">
        <f>'Dados Estatísticos'!O22</f>
        <v>5</v>
      </c>
      <c r="R22" s="1421"/>
      <c r="S22" s="1421"/>
      <c r="T22" s="1421"/>
      <c r="U22" s="1421"/>
      <c r="V22" s="1421"/>
      <c r="W22" s="1421"/>
      <c r="X22" s="126"/>
    </row>
    <row r="23" spans="2:24" ht="15" customHeight="1">
      <c r="B23" s="697"/>
      <c r="C23" s="1181"/>
      <c r="D23" s="1184"/>
      <c r="E23" s="727"/>
      <c r="F23" s="127"/>
      <c r="G23" s="127"/>
      <c r="H23" s="127"/>
      <c r="I23" s="127"/>
      <c r="J23" s="740"/>
      <c r="K23" s="740"/>
      <c r="L23" s="736"/>
      <c r="M23" s="736"/>
      <c r="N23" s="736"/>
      <c r="O23" s="733"/>
      <c r="R23" s="126"/>
      <c r="S23" s="126"/>
      <c r="T23" s="126"/>
      <c r="U23" s="126"/>
      <c r="V23" s="126"/>
      <c r="W23" s="126"/>
      <c r="X23" s="126"/>
    </row>
    <row r="24" spans="2:24" ht="15" customHeight="1">
      <c r="B24" s="697"/>
      <c r="C24" s="1181" t="s">
        <v>329</v>
      </c>
      <c r="D24" s="1185"/>
      <c r="E24" s="737"/>
      <c r="F24" s="127" t="str">
        <f>'Dados Estatísticos'!F25</f>
        <v>.</v>
      </c>
      <c r="G24" s="127" t="str">
        <f>'Dados Estatísticos'!G25</f>
        <v>.</v>
      </c>
      <c r="H24" s="127" t="str">
        <f>'Dados Estatísticos'!H25</f>
        <v>.</v>
      </c>
      <c r="I24" s="127" t="str">
        <f>'Dados Estatísticos'!I25</f>
        <v>.</v>
      </c>
      <c r="J24" s="127" t="str">
        <f>'Dados Estatísticos'!J25</f>
        <v>.</v>
      </c>
      <c r="K24" s="738" t="str">
        <f>'Dados Estatísticos'!K25</f>
        <v>x</v>
      </c>
      <c r="L24" s="739">
        <f>'Dados Estatísticos'!L25</f>
        <v>6</v>
      </c>
      <c r="M24" s="739">
        <f>'Dados Estatísticos'!M25</f>
        <v>6</v>
      </c>
      <c r="N24" s="739">
        <f>'Dados Estatísticos'!N25</f>
        <v>8</v>
      </c>
      <c r="O24" s="731">
        <f>'Dados Estatísticos'!O25</f>
        <v>10</v>
      </c>
      <c r="R24" s="126"/>
      <c r="S24" s="126"/>
      <c r="T24" s="126"/>
      <c r="U24" s="126"/>
      <c r="V24" s="126"/>
      <c r="W24" s="126"/>
      <c r="X24" s="126"/>
    </row>
    <row r="25" spans="2:24" ht="15" customHeight="1">
      <c r="B25" s="697"/>
      <c r="C25" s="741"/>
      <c r="D25" s="742"/>
      <c r="E25" s="742"/>
      <c r="F25" s="743"/>
      <c r="G25" s="743"/>
      <c r="H25" s="743"/>
      <c r="I25" s="743"/>
      <c r="J25" s="743"/>
      <c r="K25" s="743"/>
      <c r="L25" s="744"/>
      <c r="M25" s="744"/>
      <c r="N25" s="744"/>
      <c r="O25" s="745"/>
      <c r="R25" s="126"/>
      <c r="S25" s="126"/>
      <c r="T25" s="126"/>
      <c r="U25" s="126"/>
      <c r="V25" s="126"/>
      <c r="W25" s="126"/>
      <c r="X25" s="126"/>
    </row>
    <row r="26" spans="2:24" ht="15" customHeight="1">
      <c r="B26" s="697"/>
      <c r="C26" s="719"/>
      <c r="D26" s="719"/>
      <c r="E26" s="719"/>
      <c r="F26" s="720"/>
      <c r="G26" s="720"/>
      <c r="H26" s="720"/>
      <c r="I26" s="720"/>
      <c r="J26" s="720"/>
      <c r="K26" s="720"/>
      <c r="L26" s="720"/>
      <c r="M26" s="720"/>
      <c r="N26" s="746"/>
      <c r="R26" s="126"/>
      <c r="S26" s="126"/>
      <c r="T26" s="126"/>
      <c r="U26" s="126"/>
      <c r="V26" s="126"/>
      <c r="W26" s="126"/>
      <c r="X26" s="126"/>
    </row>
    <row r="27" spans="2:24" ht="15" customHeight="1">
      <c r="B27" s="697"/>
      <c r="C27" s="157" t="s">
        <v>423</v>
      </c>
      <c r="D27" s="719"/>
      <c r="E27" s="719"/>
      <c r="F27" s="720"/>
      <c r="G27" s="720"/>
      <c r="H27" s="720"/>
      <c r="I27" s="720"/>
      <c r="J27" s="720"/>
      <c r="K27" s="720"/>
      <c r="L27" s="720"/>
      <c r="M27" s="720"/>
      <c r="N27" s="746"/>
      <c r="R27" s="126"/>
      <c r="S27" s="126"/>
      <c r="T27" s="126"/>
      <c r="U27" s="126"/>
      <c r="V27" s="126"/>
      <c r="W27" s="126"/>
      <c r="X27" s="126"/>
    </row>
    <row r="28" spans="2:27" ht="15" customHeight="1">
      <c r="B28" s="697"/>
      <c r="C28" s="1422" t="s">
        <v>425</v>
      </c>
      <c r="D28" s="1422"/>
      <c r="E28" s="1422"/>
      <c r="F28" s="1422"/>
      <c r="G28" s="1422"/>
      <c r="H28" s="1422"/>
      <c r="I28" s="1422"/>
      <c r="J28" s="1422"/>
      <c r="K28" s="1422"/>
      <c r="L28" s="1422"/>
      <c r="M28" s="1422"/>
      <c r="N28" s="1422"/>
      <c r="O28" s="1422"/>
      <c r="P28" s="719"/>
      <c r="Q28" s="719"/>
      <c r="R28" s="719"/>
      <c r="S28" s="720"/>
      <c r="T28" s="720"/>
      <c r="U28" s="720"/>
      <c r="V28" s="720"/>
      <c r="W28" s="720"/>
      <c r="X28" s="720"/>
      <c r="Y28" s="720"/>
      <c r="Z28" s="720"/>
      <c r="AA28" s="746"/>
    </row>
    <row r="29" spans="2:27" ht="15" customHeight="1">
      <c r="B29" s="697"/>
      <c r="C29" s="157" t="s">
        <v>432</v>
      </c>
      <c r="D29" s="698"/>
      <c r="E29" s="698"/>
      <c r="F29" s="698"/>
      <c r="G29" s="698"/>
      <c r="H29" s="698"/>
      <c r="I29" s="698"/>
      <c r="J29" s="698"/>
      <c r="K29" s="698"/>
      <c r="L29" s="698"/>
      <c r="M29" s="698"/>
      <c r="P29" s="719"/>
      <c r="Q29" s="719"/>
      <c r="R29" s="719"/>
      <c r="S29" s="720"/>
      <c r="T29" s="720"/>
      <c r="U29" s="720"/>
      <c r="V29" s="720"/>
      <c r="W29" s="720"/>
      <c r="X29" s="720"/>
      <c r="Y29" s="720"/>
      <c r="Z29" s="720"/>
      <c r="AA29" s="746"/>
    </row>
    <row r="30" spans="2:13" ht="15" customHeight="1">
      <c r="B30" s="697"/>
      <c r="C30" s="747"/>
      <c r="D30" s="698"/>
      <c r="E30" s="698"/>
      <c r="F30" s="698"/>
      <c r="G30" s="698"/>
      <c r="H30" s="698"/>
      <c r="I30" s="698"/>
      <c r="J30" s="698"/>
      <c r="K30" s="698"/>
      <c r="L30" s="698"/>
      <c r="M30" s="698"/>
    </row>
    <row r="31" spans="2:13" ht="15" customHeight="1">
      <c r="B31" s="697"/>
      <c r="C31" s="747"/>
      <c r="D31" s="698"/>
      <c r="E31" s="698"/>
      <c r="F31" s="698"/>
      <c r="G31" s="698"/>
      <c r="H31" s="698"/>
      <c r="I31" s="698"/>
      <c r="J31" s="698"/>
      <c r="K31" s="698"/>
      <c r="L31" s="698"/>
      <c r="M31" s="698"/>
    </row>
    <row r="32" spans="2:13" ht="15" customHeight="1">
      <c r="B32" s="697"/>
      <c r="C32" s="748"/>
      <c r="D32" s="698"/>
      <c r="E32" s="698"/>
      <c r="F32" s="698"/>
      <c r="G32" s="698"/>
      <c r="H32" s="698"/>
      <c r="I32" s="698"/>
      <c r="J32" s="698"/>
      <c r="K32" s="698"/>
      <c r="L32" s="698"/>
      <c r="M32" s="698"/>
    </row>
    <row r="33" spans="2:14" ht="15" customHeight="1">
      <c r="B33" s="704" t="s">
        <v>56</v>
      </c>
      <c r="C33" s="705" t="s">
        <v>114</v>
      </c>
      <c r="D33" s="705"/>
      <c r="E33" s="749"/>
      <c r="F33" s="749"/>
      <c r="G33" s="749"/>
      <c r="H33" s="750"/>
      <c r="I33" s="700"/>
      <c r="J33" s="700"/>
      <c r="K33" s="700"/>
      <c r="L33" s="700"/>
      <c r="M33" s="700"/>
      <c r="N33" s="126"/>
    </row>
    <row r="34" spans="2:13" ht="15" customHeight="1">
      <c r="B34" s="697"/>
      <c r="C34" s="698"/>
      <c r="D34" s="698"/>
      <c r="E34" s="698"/>
      <c r="F34" s="698"/>
      <c r="G34" s="698"/>
      <c r="H34" s="698"/>
      <c r="I34" s="698"/>
      <c r="J34" s="698"/>
      <c r="K34" s="698"/>
      <c r="L34" s="698"/>
      <c r="M34" s="698"/>
    </row>
    <row r="35" spans="2:13" ht="15" customHeight="1">
      <c r="B35" s="707" t="s">
        <v>115</v>
      </c>
      <c r="C35" s="708" t="s">
        <v>116</v>
      </c>
      <c r="D35" s="698"/>
      <c r="E35" s="751"/>
      <c r="F35" s="751"/>
      <c r="G35" s="751"/>
      <c r="H35" s="751"/>
      <c r="I35" s="751"/>
      <c r="J35" s="751"/>
      <c r="K35" s="752"/>
      <c r="L35" s="752"/>
      <c r="M35" s="698"/>
    </row>
    <row r="36" spans="2:13" s="713" customFormat="1" ht="15" customHeight="1">
      <c r="B36" s="753"/>
      <c r="C36" s="1178" t="s">
        <v>335</v>
      </c>
      <c r="D36" s="711"/>
      <c r="E36" s="754"/>
      <c r="F36" s="754"/>
      <c r="G36" s="754"/>
      <c r="H36" s="754"/>
      <c r="I36" s="754"/>
      <c r="J36" s="754"/>
      <c r="K36" s="755"/>
      <c r="L36" s="755"/>
      <c r="M36" s="712"/>
    </row>
    <row r="37" spans="2:13" ht="15" customHeight="1">
      <c r="B37" s="756"/>
      <c r="C37" s="757"/>
      <c r="D37" s="698"/>
      <c r="E37" s="751"/>
      <c r="F37" s="751"/>
      <c r="G37" s="751"/>
      <c r="H37" s="751"/>
      <c r="I37" s="751"/>
      <c r="J37" s="751"/>
      <c r="K37" s="752"/>
      <c r="L37" s="752"/>
      <c r="M37" s="698"/>
    </row>
    <row r="38" spans="2:15" ht="15" customHeight="1">
      <c r="B38" s="756"/>
      <c r="C38" s="714"/>
      <c r="D38" s="715"/>
      <c r="E38" s="715"/>
      <c r="F38" s="716">
        <v>2001</v>
      </c>
      <c r="G38" s="716">
        <v>2002</v>
      </c>
      <c r="H38" s="716">
        <v>2003</v>
      </c>
      <c r="I38" s="716">
        <v>2004</v>
      </c>
      <c r="J38" s="716">
        <v>2005</v>
      </c>
      <c r="K38" s="716">
        <v>2006</v>
      </c>
      <c r="L38" s="716">
        <v>2007</v>
      </c>
      <c r="M38" s="716">
        <v>2008</v>
      </c>
      <c r="N38" s="716">
        <v>2009</v>
      </c>
      <c r="O38" s="717">
        <v>2010</v>
      </c>
    </row>
    <row r="39" spans="2:15" ht="15" customHeight="1">
      <c r="B39" s="756"/>
      <c r="C39" s="758"/>
      <c r="D39" s="759"/>
      <c r="E39" s="760"/>
      <c r="F39" s="761"/>
      <c r="G39" s="761"/>
      <c r="H39" s="761"/>
      <c r="I39" s="761"/>
      <c r="J39" s="762"/>
      <c r="K39" s="762"/>
      <c r="L39" s="763"/>
      <c r="M39" s="763"/>
      <c r="N39" s="84"/>
      <c r="O39" s="764"/>
    </row>
    <row r="40" spans="2:15" ht="15" customHeight="1">
      <c r="B40" s="756"/>
      <c r="C40" s="1188" t="s">
        <v>460</v>
      </c>
      <c r="D40" s="765"/>
      <c r="E40" s="766"/>
      <c r="F40" s="767">
        <f>'Dados Estatísticos'!F42</f>
        <v>4385.454</v>
      </c>
      <c r="G40" s="767">
        <f>'Dados Estatísticos'!G42</f>
        <v>4350.528</v>
      </c>
      <c r="H40" s="767">
        <f>'Dados Estatísticos'!H42</f>
        <v>4281.119</v>
      </c>
      <c r="I40" s="767">
        <f>'Dados Estatísticos'!I42</f>
        <v>4238.27</v>
      </c>
      <c r="J40" s="768">
        <f>'Dados Estatísticos'!J42</f>
        <v>4235.797</v>
      </c>
      <c r="K40" s="768">
        <f>'Dados Estatísticos'!K42</f>
        <v>4241.779</v>
      </c>
      <c r="L40" s="768">
        <f>'Dados Estatísticos'!L42</f>
        <v>4213.767</v>
      </c>
      <c r="M40" s="768">
        <f>'Dados Estatísticos'!M42</f>
        <v>4160.159</v>
      </c>
      <c r="N40" s="768">
        <f>'Dados Estatísticos'!N42</f>
        <v>4343.25</v>
      </c>
      <c r="O40" s="769">
        <f>'Dados Estatísticos'!O42</f>
        <v>4484.498</v>
      </c>
    </row>
    <row r="41" spans="2:15" ht="15" customHeight="1">
      <c r="B41" s="756"/>
      <c r="C41" s="1181"/>
      <c r="D41" s="723"/>
      <c r="E41" s="770"/>
      <c r="F41" s="771"/>
      <c r="G41" s="771"/>
      <c r="H41" s="771"/>
      <c r="I41" s="771"/>
      <c r="J41" s="772"/>
      <c r="K41" s="772"/>
      <c r="L41" s="772"/>
      <c r="M41" s="772"/>
      <c r="N41" s="772"/>
      <c r="O41" s="773"/>
    </row>
    <row r="42" spans="2:15" ht="15" customHeight="1">
      <c r="B42" s="756"/>
      <c r="C42" s="1181" t="s">
        <v>331</v>
      </c>
      <c r="D42" s="723"/>
      <c r="E42" s="770"/>
      <c r="F42" s="771">
        <f>'Dados Estatísticos'!F44</f>
        <v>4292.397</v>
      </c>
      <c r="G42" s="771">
        <f>'Dados Estatísticos'!G44</f>
        <v>4266.451</v>
      </c>
      <c r="H42" s="771">
        <f>'Dados Estatísticos'!H44</f>
        <v>4197.138</v>
      </c>
      <c r="I42" s="771">
        <f>'Dados Estatísticos'!I44</f>
        <v>4146.698</v>
      </c>
      <c r="J42" s="772">
        <f>'Dados Estatísticos'!J44</f>
        <v>4129.555</v>
      </c>
      <c r="K42" s="772">
        <f>'Dados Estatísticos'!K44</f>
        <v>4135.836</v>
      </c>
      <c r="L42" s="772">
        <f>'Dados Estatísticos'!L44</f>
        <v>4108.651</v>
      </c>
      <c r="M42" s="772">
        <f>'Dados Estatísticos'!M44</f>
        <v>4054.053</v>
      </c>
      <c r="N42" s="772">
        <f>'Dados Estatísticos'!N44</f>
        <v>4221.342</v>
      </c>
      <c r="O42" s="774">
        <f>'Dados Estatísticos'!O44</f>
        <v>4389.649</v>
      </c>
    </row>
    <row r="43" spans="2:15" ht="15" customHeight="1">
      <c r="B43" s="756"/>
      <c r="C43" s="775"/>
      <c r="D43" s="776"/>
      <c r="E43" s="777"/>
      <c r="F43" s="778"/>
      <c r="G43" s="778"/>
      <c r="H43" s="778"/>
      <c r="I43" s="778"/>
      <c r="J43" s="779"/>
      <c r="K43" s="779"/>
      <c r="L43" s="779"/>
      <c r="M43" s="779"/>
      <c r="N43" s="779"/>
      <c r="O43" s="773"/>
    </row>
    <row r="44" spans="2:15" s="734" customFormat="1" ht="15" customHeight="1">
      <c r="B44" s="780"/>
      <c r="C44" s="1192" t="s">
        <v>477</v>
      </c>
      <c r="D44" s="776"/>
      <c r="E44" s="777"/>
      <c r="F44" s="778">
        <f>'Dados Estatísticos'!F46</f>
        <v>3424.387</v>
      </c>
      <c r="G44" s="778">
        <f>'Dados Estatísticos'!G46</f>
        <v>3248.352</v>
      </c>
      <c r="H44" s="778">
        <f>'Dados Estatísticos'!H46</f>
        <v>3157.524</v>
      </c>
      <c r="I44" s="778">
        <f>'Dados Estatísticos'!I46</f>
        <v>3096.273</v>
      </c>
      <c r="J44" s="779">
        <f>'Dados Estatísticos'!J46</f>
        <v>3001.825</v>
      </c>
      <c r="K44" s="779">
        <f>'Dados Estatísticos'!K46</f>
        <v>2849.925</v>
      </c>
      <c r="L44" s="779">
        <f>'Dados Estatísticos'!L46</f>
        <v>2631.05</v>
      </c>
      <c r="M44" s="779">
        <f>'Dados Estatísticos'!M46</f>
        <v>2396.944</v>
      </c>
      <c r="N44" s="779">
        <f>'Dados Estatísticos'!N46</f>
        <v>2280.053</v>
      </c>
      <c r="O44" s="773">
        <f>'Dados Estatísticos'!O46</f>
        <v>2148.522</v>
      </c>
    </row>
    <row r="45" spans="2:21" s="781" customFormat="1" ht="15" customHeight="1">
      <c r="B45" s="756"/>
      <c r="C45" s="1192" t="s">
        <v>478</v>
      </c>
      <c r="D45" s="776"/>
      <c r="E45" s="777"/>
      <c r="F45" s="778">
        <f>'Dados Estatísticos'!F47</f>
        <v>809.693</v>
      </c>
      <c r="G45" s="778">
        <f>'Dados Estatísticos'!G47</f>
        <v>860.949</v>
      </c>
      <c r="H45" s="778">
        <f>'Dados Estatísticos'!H47</f>
        <v>859.93</v>
      </c>
      <c r="I45" s="778">
        <f>'Dados Estatísticos'!I47</f>
        <v>853.163</v>
      </c>
      <c r="J45" s="779">
        <f>'Dados Estatísticos'!J47</f>
        <v>832.819</v>
      </c>
      <c r="K45" s="779">
        <f>'Dados Estatísticos'!K47</f>
        <v>823.238</v>
      </c>
      <c r="L45" s="779">
        <f>'Dados Estatísticos'!L47</f>
        <v>812.809</v>
      </c>
      <c r="M45" s="779">
        <f>'Dados Estatísticos'!M47</f>
        <v>763.29</v>
      </c>
      <c r="N45" s="779">
        <f>'Dados Estatísticos'!N47</f>
        <v>708.93</v>
      </c>
      <c r="O45" s="773">
        <f>'Dados Estatísticos'!O47</f>
        <v>669.455</v>
      </c>
      <c r="P45" s="107"/>
      <c r="Q45" s="107"/>
      <c r="R45" s="107"/>
      <c r="S45" s="107"/>
      <c r="T45" s="107"/>
      <c r="U45" s="107"/>
    </row>
    <row r="46" spans="2:21" s="734" customFormat="1" ht="15" customHeight="1">
      <c r="B46" s="780"/>
      <c r="C46" s="1193" t="s">
        <v>117</v>
      </c>
      <c r="D46" s="776"/>
      <c r="E46" s="777"/>
      <c r="F46" s="778">
        <f>'Dados Estatísticos'!F48</f>
        <v>480.196</v>
      </c>
      <c r="G46" s="778">
        <f>'Dados Estatísticos'!G48</f>
        <v>533.334</v>
      </c>
      <c r="H46" s="778">
        <f>'Dados Estatísticos'!H48</f>
        <v>540.108</v>
      </c>
      <c r="I46" s="778">
        <f>'Dados Estatísticos'!I48</f>
        <v>533.052</v>
      </c>
      <c r="J46" s="779">
        <f>'Dados Estatísticos'!J48</f>
        <v>524.762</v>
      </c>
      <c r="K46" s="779">
        <f>'Dados Estatísticos'!K48</f>
        <v>511.026</v>
      </c>
      <c r="L46" s="779">
        <f>'Dados Estatísticos'!L48</f>
        <v>494.106</v>
      </c>
      <c r="M46" s="779">
        <f>'Dados Estatísticos'!M48</f>
        <v>467.812</v>
      </c>
      <c r="N46" s="779">
        <f>'Dados Estatísticos'!N48</f>
        <v>423.58</v>
      </c>
      <c r="O46" s="773">
        <f>'Dados Estatísticos'!O48</f>
        <v>385.152</v>
      </c>
      <c r="P46" s="107"/>
      <c r="Q46" s="107"/>
      <c r="R46" s="107"/>
      <c r="S46" s="107"/>
      <c r="T46" s="107"/>
      <c r="U46" s="107"/>
    </row>
    <row r="47" spans="2:21" s="781" customFormat="1" ht="15" customHeight="1">
      <c r="B47" s="756"/>
      <c r="C47" s="1193" t="s">
        <v>118</v>
      </c>
      <c r="D47" s="776"/>
      <c r="E47" s="777"/>
      <c r="F47" s="782">
        <f>'Dados Estatísticos'!F49</f>
        <v>321.18</v>
      </c>
      <c r="G47" s="782">
        <f>'Dados Estatísticos'!G49</f>
        <v>323.25</v>
      </c>
      <c r="H47" s="782">
        <f>'Dados Estatísticos'!H49</f>
        <v>316.98</v>
      </c>
      <c r="I47" s="782">
        <f>'Dados Estatísticos'!I49</f>
        <v>316.14</v>
      </c>
      <c r="J47" s="783">
        <f>'Dados Estatísticos'!J49</f>
        <v>302.49</v>
      </c>
      <c r="K47" s="783">
        <f>'Dados Estatísticos'!K49</f>
        <v>305.955</v>
      </c>
      <c r="L47" s="783">
        <f>'Dados Estatísticos'!L49</f>
        <v>313.485</v>
      </c>
      <c r="M47" s="783">
        <f>'Dados Estatísticos'!M49</f>
        <v>293.13</v>
      </c>
      <c r="N47" s="783">
        <f>'Dados Estatísticos'!N49</f>
        <v>282.585</v>
      </c>
      <c r="O47" s="784">
        <f>'Dados Estatísticos'!O49</f>
        <v>279.45</v>
      </c>
      <c r="P47" s="107"/>
      <c r="Q47" s="107"/>
      <c r="R47" s="107"/>
      <c r="S47" s="107"/>
      <c r="T47" s="107"/>
      <c r="U47" s="107"/>
    </row>
    <row r="48" spans="2:21" s="734" customFormat="1" ht="15" customHeight="1">
      <c r="B48" s="785"/>
      <c r="C48" s="1193" t="s">
        <v>119</v>
      </c>
      <c r="D48" s="776"/>
      <c r="E48" s="777"/>
      <c r="F48" s="786">
        <f>'Dados Estatísticos'!F50</f>
        <v>3.127</v>
      </c>
      <c r="G48" s="786">
        <f>'Dados Estatísticos'!G50</f>
        <v>1.905</v>
      </c>
      <c r="H48" s="786">
        <f>'Dados Estatísticos'!H50</f>
        <v>1.402</v>
      </c>
      <c r="I48" s="786">
        <f>'Dados Estatísticos'!I50</f>
        <v>2.861</v>
      </c>
      <c r="J48" s="787">
        <f>'Dados Estatísticos'!J50</f>
        <v>4.585</v>
      </c>
      <c r="K48" s="787">
        <f>'Dados Estatísticos'!K50</f>
        <v>5.347</v>
      </c>
      <c r="L48" s="787">
        <f>'Dados Estatísticos'!L50</f>
        <v>4.227</v>
      </c>
      <c r="M48" s="787">
        <f>'Dados Estatísticos'!M50</f>
        <v>1.099</v>
      </c>
      <c r="N48" s="787">
        <f>'Dados Estatísticos'!N50</f>
        <v>0.969</v>
      </c>
      <c r="O48" s="788">
        <f>'Dados Estatísticos'!O50</f>
        <v>0.772</v>
      </c>
      <c r="P48" s="107"/>
      <c r="Q48" s="107"/>
      <c r="R48" s="107"/>
      <c r="S48" s="107"/>
      <c r="T48" s="107"/>
      <c r="U48" s="107"/>
    </row>
    <row r="49" spans="2:15" s="781" customFormat="1" ht="15" customHeight="1">
      <c r="B49" s="92"/>
      <c r="C49" s="1194" t="s">
        <v>426</v>
      </c>
      <c r="D49" s="776"/>
      <c r="E49" s="777"/>
      <c r="F49" s="108">
        <f>'Dados Estatísticos'!F51</f>
        <v>5.19</v>
      </c>
      <c r="G49" s="108">
        <f>'Dados Estatísticos'!G51</f>
        <v>2.46</v>
      </c>
      <c r="H49" s="108">
        <f>'Dados Estatísticos'!H51</f>
        <v>1.44</v>
      </c>
      <c r="I49" s="108">
        <f>'Dados Estatísticos'!I51</f>
        <v>1.11</v>
      </c>
      <c r="J49" s="109">
        <f>'Dados Estatísticos'!J51</f>
        <v>0.982</v>
      </c>
      <c r="K49" s="109">
        <f>'Dados Estatísticos'!K51</f>
        <v>0.91</v>
      </c>
      <c r="L49" s="109">
        <f>'Dados Estatísticos'!L51</f>
        <v>0.991</v>
      </c>
      <c r="M49" s="109">
        <f>'Dados Estatísticos'!M51</f>
        <v>1.249</v>
      </c>
      <c r="N49" s="109">
        <f>'Dados Estatísticos'!N51</f>
        <v>1.796</v>
      </c>
      <c r="O49" s="251">
        <f>'Dados Estatísticos'!O51</f>
        <v>4.081</v>
      </c>
    </row>
    <row r="50" spans="2:22" ht="15" customHeight="1">
      <c r="B50" s="92"/>
      <c r="C50" s="1189" t="s">
        <v>274</v>
      </c>
      <c r="D50" s="776"/>
      <c r="E50" s="791"/>
      <c r="F50" s="778">
        <f>'Dados Estatísticos'!F52</f>
        <v>0</v>
      </c>
      <c r="G50" s="778">
        <f>'Dados Estatísticos'!G52</f>
        <v>0</v>
      </c>
      <c r="H50" s="778">
        <f>'Dados Estatísticos'!H52</f>
        <v>0</v>
      </c>
      <c r="I50" s="778">
        <f>'Dados Estatísticos'!I52</f>
        <v>0</v>
      </c>
      <c r="J50" s="779">
        <f>'Dados Estatísticos'!J52</f>
        <v>71.545</v>
      </c>
      <c r="K50" s="779">
        <f>'Dados Estatísticos'!K52</f>
        <v>211.215</v>
      </c>
      <c r="L50" s="779">
        <f>'Dados Estatísticos'!L52</f>
        <v>364.888</v>
      </c>
      <c r="M50" s="779">
        <f>'Dados Estatísticos'!M52</f>
        <v>399.52</v>
      </c>
      <c r="N50" s="779">
        <f>'Dados Estatísticos'!N52</f>
        <v>424.149</v>
      </c>
      <c r="O50" s="773">
        <f>'Dados Estatísticos'!O52</f>
        <v>444.586</v>
      </c>
      <c r="Q50" s="107"/>
      <c r="R50" s="107"/>
      <c r="S50" s="107"/>
      <c r="T50" s="107"/>
      <c r="U50" s="107"/>
      <c r="V50" s="107"/>
    </row>
    <row r="51" spans="2:22" ht="15" customHeight="1">
      <c r="B51" s="92"/>
      <c r="C51" s="1186" t="s">
        <v>427</v>
      </c>
      <c r="D51" s="776"/>
      <c r="E51" s="791"/>
      <c r="F51" s="778">
        <f>'Dados Estatísticos'!F53</f>
        <v>58.317</v>
      </c>
      <c r="G51" s="778">
        <f>'Dados Estatísticos'!G53</f>
        <v>157.15</v>
      </c>
      <c r="H51" s="778">
        <f>'Dados Estatísticos'!H53</f>
        <v>179.684</v>
      </c>
      <c r="I51" s="778">
        <f>'Dados Estatísticos'!I53</f>
        <v>197.262</v>
      </c>
      <c r="J51" s="779">
        <f>'Dados Estatísticos'!J53</f>
        <v>223.366</v>
      </c>
      <c r="K51" s="779">
        <f>'Dados Estatísticos'!K53</f>
        <v>251.458</v>
      </c>
      <c r="L51" s="779">
        <f>'Dados Estatísticos'!L53</f>
        <v>299.904</v>
      </c>
      <c r="M51" s="779">
        <f>'Dados Estatísticos'!M53</f>
        <v>494.299</v>
      </c>
      <c r="N51" s="779">
        <f>'Dados Estatísticos'!N53</f>
        <v>808.21</v>
      </c>
      <c r="O51" s="792">
        <f>'Dados Estatísticos'!O53</f>
        <v>1127.086</v>
      </c>
      <c r="Q51" s="107"/>
      <c r="R51" s="107"/>
      <c r="S51" s="107"/>
      <c r="T51" s="107"/>
      <c r="U51" s="107"/>
      <c r="V51" s="107"/>
    </row>
    <row r="52" spans="2:22" ht="15" customHeight="1">
      <c r="B52" s="92"/>
      <c r="C52" s="775"/>
      <c r="D52" s="776"/>
      <c r="E52" s="791"/>
      <c r="F52" s="778"/>
      <c r="G52" s="778"/>
      <c r="H52" s="778"/>
      <c r="I52" s="778"/>
      <c r="J52" s="779"/>
      <c r="K52" s="779"/>
      <c r="L52" s="779"/>
      <c r="M52" s="779"/>
      <c r="N52" s="779"/>
      <c r="O52" s="773"/>
      <c r="Q52" s="107"/>
      <c r="R52" s="107"/>
      <c r="S52" s="107"/>
      <c r="T52" s="107"/>
      <c r="U52" s="107"/>
      <c r="V52" s="107"/>
    </row>
    <row r="53" spans="2:22" ht="15" customHeight="1">
      <c r="B53" s="92"/>
      <c r="C53" s="1181" t="s">
        <v>332</v>
      </c>
      <c r="F53" s="793">
        <f>'Dados Estatísticos'!F55</f>
        <v>45.486</v>
      </c>
      <c r="G53" s="793">
        <f>'Dados Estatísticos'!G55</f>
        <v>43.805</v>
      </c>
      <c r="H53" s="793">
        <f>'Dados Estatísticos'!H55</f>
        <v>41.525</v>
      </c>
      <c r="I53" s="793">
        <f>'Dados Estatísticos'!I55</f>
        <v>47.442</v>
      </c>
      <c r="J53" s="793">
        <f>'Dados Estatísticos'!J55</f>
        <v>45.334</v>
      </c>
      <c r="K53" s="793">
        <f>'Dados Estatísticos'!K55</f>
        <v>43.233</v>
      </c>
      <c r="L53" s="793">
        <f>'Dados Estatísticos'!L55</f>
        <v>41.498</v>
      </c>
      <c r="M53" s="793">
        <f>'Dados Estatísticos'!M55</f>
        <v>36.391</v>
      </c>
      <c r="N53" s="793">
        <f>'Dados Estatísticos'!N55</f>
        <v>33.304</v>
      </c>
      <c r="O53" s="794">
        <f>'Dados Estatísticos'!O55</f>
        <v>31.506</v>
      </c>
      <c r="Q53" s="107"/>
      <c r="R53" s="107"/>
      <c r="S53" s="107"/>
      <c r="T53" s="107"/>
      <c r="U53" s="107"/>
      <c r="V53" s="107"/>
    </row>
    <row r="54" spans="2:22" ht="15" customHeight="1">
      <c r="B54" s="92"/>
      <c r="C54" s="795"/>
      <c r="D54" s="796"/>
      <c r="E54" s="797"/>
      <c r="F54" s="798"/>
      <c r="G54" s="798"/>
      <c r="H54" s="798"/>
      <c r="I54" s="798"/>
      <c r="J54" s="799"/>
      <c r="K54" s="799"/>
      <c r="L54" s="799"/>
      <c r="M54" s="799"/>
      <c r="N54" s="799"/>
      <c r="O54" s="800"/>
      <c r="Q54" s="107"/>
      <c r="R54" s="107"/>
      <c r="S54" s="107"/>
      <c r="T54" s="107"/>
      <c r="U54" s="107"/>
      <c r="V54" s="107"/>
    </row>
    <row r="55" spans="2:22" ht="15" customHeight="1">
      <c r="B55" s="92"/>
      <c r="Q55" s="107"/>
      <c r="R55" s="107"/>
      <c r="S55" s="107"/>
      <c r="T55" s="107"/>
      <c r="U55" s="107"/>
      <c r="V55" s="107"/>
    </row>
    <row r="56" spans="2:22" ht="15" customHeight="1">
      <c r="B56" s="92"/>
      <c r="C56" s="141" t="s">
        <v>423</v>
      </c>
      <c r="D56" s="801"/>
      <c r="E56" s="802"/>
      <c r="F56" s="802"/>
      <c r="G56" s="803"/>
      <c r="H56" s="803"/>
      <c r="I56" s="803"/>
      <c r="J56" s="803"/>
      <c r="K56" s="803"/>
      <c r="L56" s="803"/>
      <c r="M56" s="804"/>
      <c r="N56" s="142"/>
      <c r="Q56" s="107"/>
      <c r="R56" s="107"/>
      <c r="S56" s="107"/>
      <c r="T56" s="107"/>
      <c r="U56" s="107"/>
      <c r="V56" s="107"/>
    </row>
    <row r="57" spans="3:20" ht="15" customHeight="1">
      <c r="C57" s="1433" t="s">
        <v>428</v>
      </c>
      <c r="D57" s="1433"/>
      <c r="E57" s="1433"/>
      <c r="F57" s="1433"/>
      <c r="G57" s="1433"/>
      <c r="H57" s="1433"/>
      <c r="I57" s="1433"/>
      <c r="J57" s="1433"/>
      <c r="K57" s="1433"/>
      <c r="L57" s="1433"/>
      <c r="M57" s="1433"/>
      <c r="N57" s="1433"/>
      <c r="O57" s="1433"/>
      <c r="P57" s="157"/>
      <c r="R57" s="1420"/>
      <c r="S57" s="1420"/>
      <c r="T57" s="1420"/>
    </row>
    <row r="58" spans="3:20" ht="15" customHeight="1">
      <c r="C58" s="1433"/>
      <c r="D58" s="1433"/>
      <c r="E58" s="1433"/>
      <c r="F58" s="1433"/>
      <c r="G58" s="1433"/>
      <c r="H58" s="1433"/>
      <c r="I58" s="1433"/>
      <c r="J58" s="1433"/>
      <c r="K58" s="1433"/>
      <c r="L58" s="1433"/>
      <c r="M58" s="1433"/>
      <c r="N58" s="1433"/>
      <c r="O58" s="1433"/>
      <c r="P58" s="157"/>
      <c r="R58" s="1420"/>
      <c r="S58" s="1420"/>
      <c r="T58" s="1420"/>
    </row>
    <row r="59" spans="3:20" ht="15" customHeight="1">
      <c r="C59" s="1433"/>
      <c r="D59" s="1433"/>
      <c r="E59" s="1433"/>
      <c r="F59" s="1433"/>
      <c r="G59" s="1433"/>
      <c r="H59" s="1433"/>
      <c r="I59" s="1433"/>
      <c r="J59" s="1433"/>
      <c r="K59" s="1433"/>
      <c r="L59" s="1433"/>
      <c r="M59" s="1433"/>
      <c r="N59" s="1433"/>
      <c r="O59" s="1433"/>
      <c r="P59" s="157"/>
      <c r="R59" s="1420"/>
      <c r="S59" s="1420"/>
      <c r="T59" s="1420"/>
    </row>
    <row r="60" spans="3:20" ht="15" customHeight="1">
      <c r="C60" s="1433" t="s">
        <v>429</v>
      </c>
      <c r="D60" s="1433"/>
      <c r="E60" s="1433"/>
      <c r="F60" s="1433"/>
      <c r="G60" s="1433"/>
      <c r="H60" s="1433"/>
      <c r="I60" s="1433"/>
      <c r="J60" s="1433"/>
      <c r="K60" s="1433"/>
      <c r="L60" s="1433"/>
      <c r="M60" s="1433"/>
      <c r="N60" s="1433"/>
      <c r="O60" s="1433"/>
      <c r="P60" s="150"/>
      <c r="R60" s="1420"/>
      <c r="S60" s="1420"/>
      <c r="T60" s="1420"/>
    </row>
    <row r="61" spans="3:20" ht="15" customHeight="1">
      <c r="C61" s="1433"/>
      <c r="D61" s="1433"/>
      <c r="E61" s="1433"/>
      <c r="F61" s="1433"/>
      <c r="G61" s="1433"/>
      <c r="H61" s="1433"/>
      <c r="I61" s="1433"/>
      <c r="J61" s="1433"/>
      <c r="K61" s="1433"/>
      <c r="L61" s="1433"/>
      <c r="M61" s="1433"/>
      <c r="N61" s="1433"/>
      <c r="O61" s="1433"/>
      <c r="P61" s="150"/>
      <c r="R61" s="1195"/>
      <c r="S61" s="1195"/>
      <c r="T61" s="1195"/>
    </row>
    <row r="62" spans="3:14" ht="15" customHeight="1">
      <c r="C62" s="141" t="s">
        <v>430</v>
      </c>
      <c r="D62" s="142"/>
      <c r="E62" s="143"/>
      <c r="F62" s="143"/>
      <c r="G62" s="143"/>
      <c r="H62" s="143"/>
      <c r="I62" s="143"/>
      <c r="J62" s="144"/>
      <c r="K62" s="145"/>
      <c r="L62" s="145"/>
      <c r="M62" s="142"/>
      <c r="N62" s="142"/>
    </row>
    <row r="63" spans="3:16" ht="15" customHeight="1">
      <c r="C63" s="1433" t="s">
        <v>431</v>
      </c>
      <c r="D63" s="1433"/>
      <c r="E63" s="1433"/>
      <c r="F63" s="1433"/>
      <c r="G63" s="1433"/>
      <c r="H63" s="1433"/>
      <c r="I63" s="1433"/>
      <c r="J63" s="1433"/>
      <c r="K63" s="1433"/>
      <c r="L63" s="1433"/>
      <c r="M63" s="1433"/>
      <c r="N63" s="1433"/>
      <c r="O63" s="1433"/>
      <c r="P63" s="150"/>
    </row>
    <row r="64" spans="3:16" ht="15" customHeight="1">
      <c r="C64" s="1433"/>
      <c r="D64" s="1433"/>
      <c r="E64" s="1433"/>
      <c r="F64" s="1433"/>
      <c r="G64" s="1433"/>
      <c r="H64" s="1433"/>
      <c r="I64" s="1433"/>
      <c r="J64" s="1433"/>
      <c r="K64" s="1433"/>
      <c r="L64" s="1433"/>
      <c r="M64" s="1433"/>
      <c r="N64" s="1433"/>
      <c r="O64" s="1433"/>
      <c r="P64" s="150"/>
    </row>
    <row r="65" spans="3:14" ht="15" customHeight="1">
      <c r="C65" s="141" t="s">
        <v>432</v>
      </c>
      <c r="D65" s="145"/>
      <c r="E65" s="143"/>
      <c r="F65" s="143"/>
      <c r="G65" s="143"/>
      <c r="H65" s="143"/>
      <c r="I65" s="143"/>
      <c r="J65" s="143"/>
      <c r="K65" s="145"/>
      <c r="L65" s="145"/>
      <c r="M65" s="142"/>
      <c r="N65" s="142"/>
    </row>
    <row r="66" ht="15" customHeight="1">
      <c r="C66" s="806"/>
    </row>
    <row r="67" ht="15" customHeight="1">
      <c r="C67" s="806"/>
    </row>
    <row r="68" ht="15" customHeight="1">
      <c r="C68" s="806"/>
    </row>
    <row r="69" spans="2:11" ht="15" customHeight="1">
      <c r="B69" s="707" t="s">
        <v>120</v>
      </c>
      <c r="C69" s="708" t="s">
        <v>122</v>
      </c>
      <c r="F69" s="781"/>
      <c r="G69" s="781"/>
      <c r="H69" s="781"/>
      <c r="I69" s="781"/>
      <c r="J69" s="781"/>
      <c r="K69" s="781"/>
    </row>
    <row r="70" spans="2:11" s="713" customFormat="1" ht="15" customHeight="1">
      <c r="B70" s="807"/>
      <c r="C70" s="1133" t="s">
        <v>323</v>
      </c>
      <c r="D70" s="808"/>
      <c r="F70" s="809"/>
      <c r="G70" s="809"/>
      <c r="H70" s="809"/>
      <c r="I70" s="809"/>
      <c r="J70" s="809"/>
      <c r="K70" s="809"/>
    </row>
    <row r="71" spans="2:11" ht="15" customHeight="1">
      <c r="B71" s="92"/>
      <c r="C71" s="781"/>
      <c r="D71" s="781"/>
      <c r="E71" s="781"/>
      <c r="F71" s="781"/>
      <c r="G71" s="145"/>
      <c r="H71" s="145"/>
      <c r="I71" s="781"/>
      <c r="J71" s="781"/>
      <c r="K71" s="781"/>
    </row>
    <row r="72" spans="2:15" ht="15" customHeight="1">
      <c r="B72" s="92"/>
      <c r="C72" s="810"/>
      <c r="D72" s="811"/>
      <c r="E72" s="812"/>
      <c r="F72" s="716">
        <v>2001</v>
      </c>
      <c r="G72" s="716">
        <v>2002</v>
      </c>
      <c r="H72" s="716">
        <v>2003</v>
      </c>
      <c r="I72" s="716">
        <v>2004</v>
      </c>
      <c r="J72" s="716">
        <v>2005</v>
      </c>
      <c r="K72" s="716">
        <v>2006</v>
      </c>
      <c r="L72" s="716">
        <v>2007</v>
      </c>
      <c r="M72" s="716">
        <v>2008</v>
      </c>
      <c r="N72" s="716">
        <v>2009</v>
      </c>
      <c r="O72" s="717">
        <v>2010</v>
      </c>
    </row>
    <row r="73" spans="2:15" ht="15" customHeight="1">
      <c r="B73" s="92"/>
      <c r="C73" s="813"/>
      <c r="D73" s="814"/>
      <c r="E73" s="814"/>
      <c r="F73" s="815"/>
      <c r="G73" s="815"/>
      <c r="H73" s="815"/>
      <c r="I73" s="815"/>
      <c r="J73" s="815"/>
      <c r="K73" s="815"/>
      <c r="L73" s="816"/>
      <c r="M73" s="816"/>
      <c r="N73" s="84"/>
      <c r="O73" s="817"/>
    </row>
    <row r="74" spans="2:15" ht="15" customHeight="1">
      <c r="B74" s="92"/>
      <c r="C74" s="155" t="s">
        <v>122</v>
      </c>
      <c r="D74" s="818"/>
      <c r="E74" s="818"/>
      <c r="F74" s="819">
        <f>'Dados Estatísticos'!F78</f>
        <v>42.44757167447291</v>
      </c>
      <c r="G74" s="819">
        <f>'Dados Estatísticos'!G78</f>
        <v>41.80199501031231</v>
      </c>
      <c r="H74" s="819">
        <f>'Dados Estatísticos'!H78</f>
        <v>40.87110018105556</v>
      </c>
      <c r="I74" s="819">
        <f>'Dados Estatísticos'!I78</f>
        <v>40.25232554439987</v>
      </c>
      <c r="J74" s="819">
        <f>'Dados Estatísticos'!J78</f>
        <v>40.1</v>
      </c>
      <c r="K74" s="819">
        <f>'Dados Estatísticos'!K78</f>
        <v>40</v>
      </c>
      <c r="L74" s="819">
        <f>'Dados Estatísticos'!L78</f>
        <v>39.7</v>
      </c>
      <c r="M74" s="819">
        <f>'Dados Estatísticos'!M78</f>
        <v>39.1</v>
      </c>
      <c r="N74" s="819">
        <f>'Dados Estatísticos'!N78</f>
        <v>40.8</v>
      </c>
      <c r="O74" s="820">
        <f>'Dados Estatísticos'!O78</f>
        <v>41.3</v>
      </c>
    </row>
    <row r="75" spans="2:15" ht="15" customHeight="1">
      <c r="B75" s="92"/>
      <c r="C75" s="821"/>
      <c r="D75" s="822"/>
      <c r="E75" s="822"/>
      <c r="F75" s="823"/>
      <c r="G75" s="823"/>
      <c r="H75" s="823"/>
      <c r="I75" s="823"/>
      <c r="J75" s="823"/>
      <c r="K75" s="823"/>
      <c r="L75" s="824"/>
      <c r="M75" s="824"/>
      <c r="N75" s="824"/>
      <c r="O75" s="825"/>
    </row>
    <row r="76" spans="2:13" ht="15" customHeight="1">
      <c r="B76" s="92"/>
      <c r="C76" s="814"/>
      <c r="D76" s="814"/>
      <c r="E76" s="814"/>
      <c r="F76" s="814"/>
      <c r="G76" s="815"/>
      <c r="H76" s="815"/>
      <c r="I76" s="815"/>
      <c r="J76" s="815"/>
      <c r="K76" s="815"/>
      <c r="L76" s="826"/>
      <c r="M76" s="827"/>
    </row>
    <row r="77" ht="15" customHeight="1">
      <c r="C77" s="157" t="s">
        <v>433</v>
      </c>
    </row>
    <row r="81" spans="2:5" ht="15" customHeight="1">
      <c r="B81" s="707" t="s">
        <v>121</v>
      </c>
      <c r="C81" s="708" t="s">
        <v>123</v>
      </c>
      <c r="D81" s="828"/>
      <c r="E81" s="828"/>
    </row>
    <row r="82" spans="2:15" s="713" customFormat="1" ht="15" customHeight="1">
      <c r="B82" s="829"/>
      <c r="C82" s="141" t="s">
        <v>547</v>
      </c>
      <c r="D82" s="830"/>
      <c r="E82" s="830"/>
      <c r="O82" s="712"/>
    </row>
    <row r="83" spans="2:16" ht="15" customHeight="1">
      <c r="B83" s="831"/>
      <c r="C83" s="781"/>
      <c r="D83" s="828"/>
      <c r="E83" s="828"/>
      <c r="O83" s="832"/>
      <c r="P83" s="833"/>
    </row>
    <row r="84" spans="2:17" ht="15" customHeight="1">
      <c r="B84" s="756"/>
      <c r="C84" s="834"/>
      <c r="D84" s="811"/>
      <c r="E84" s="811"/>
      <c r="F84" s="716">
        <v>2001</v>
      </c>
      <c r="G84" s="716">
        <v>2002</v>
      </c>
      <c r="H84" s="716">
        <v>2003</v>
      </c>
      <c r="I84" s="716">
        <v>2004</v>
      </c>
      <c r="J84" s="716">
        <v>2005</v>
      </c>
      <c r="K84" s="716">
        <v>2006</v>
      </c>
      <c r="L84" s="716">
        <v>2007</v>
      </c>
      <c r="M84" s="716">
        <v>2008</v>
      </c>
      <c r="N84" s="716">
        <v>2009</v>
      </c>
      <c r="O84" s="717">
        <v>2010</v>
      </c>
      <c r="P84" s="833"/>
      <c r="Q84" s="833"/>
    </row>
    <row r="85" spans="2:17" s="700" customFormat="1" ht="15" customHeight="1">
      <c r="B85" s="756"/>
      <c r="C85" s="835"/>
      <c r="D85" s="836"/>
      <c r="E85" s="836"/>
      <c r="F85" s="837"/>
      <c r="G85" s="837"/>
      <c r="H85" s="837"/>
      <c r="I85" s="837"/>
      <c r="J85" s="837"/>
      <c r="K85" s="838"/>
      <c r="L85" s="838"/>
      <c r="M85" s="838"/>
      <c r="N85" s="838"/>
      <c r="O85" s="839"/>
      <c r="P85" s="833"/>
      <c r="Q85" s="833"/>
    </row>
    <row r="86" spans="2:17" ht="15" customHeight="1">
      <c r="B86" s="840"/>
      <c r="C86" s="1181" t="s">
        <v>220</v>
      </c>
      <c r="D86" s="723"/>
      <c r="E86" s="723"/>
      <c r="F86" s="841">
        <f>'Dados Estatísticos'!F90</f>
        <v>49.48635397767486</v>
      </c>
      <c r="G86" s="841">
        <f>'Dados Estatísticos'!G90</f>
        <v>49.581276823375006</v>
      </c>
      <c r="H86" s="841">
        <f>'Dados Estatísticos'!H90</f>
        <v>49.22659483345308</v>
      </c>
      <c r="I86" s="841">
        <f>'Dados Estatísticos'!I90</f>
        <v>48.84751747794584</v>
      </c>
      <c r="J86" s="841">
        <f>'Dados Estatísticos'!J90</f>
        <v>48</v>
      </c>
      <c r="K86" s="842">
        <f>'Dados Estatísticos'!K90</f>
        <v>47.35541975346095</v>
      </c>
      <c r="L86" s="842">
        <f>'Dados Estatísticos'!L90</f>
        <v>47.6</v>
      </c>
      <c r="M86" s="842">
        <f>'Dados Estatísticos'!M90</f>
        <v>45.520626272585815</v>
      </c>
      <c r="N86" s="842">
        <f>'Dados Estatísticos'!N90</f>
        <v>44.69380821840619</v>
      </c>
      <c r="O86" s="843" t="str">
        <f>'Dados Estatísticos'!O90</f>
        <v>x</v>
      </c>
      <c r="P86" s="833"/>
      <c r="Q86" s="833"/>
    </row>
    <row r="87" spans="2:17" ht="15" customHeight="1">
      <c r="B87" s="840"/>
      <c r="C87" s="155" t="s">
        <v>47</v>
      </c>
      <c r="D87" s="776"/>
      <c r="E87" s="776"/>
      <c r="F87" s="819">
        <f>'Dados Estatísticos'!F91</f>
        <v>53.06388360180371</v>
      </c>
      <c r="G87" s="819">
        <f>'Dados Estatísticos'!G91</f>
        <v>52.5287539814667</v>
      </c>
      <c r="H87" s="819">
        <f>'Dados Estatísticos'!H91</f>
        <v>52.42942289879586</v>
      </c>
      <c r="I87" s="819">
        <f>'Dados Estatísticos'!I91</f>
        <v>51.64217102186477</v>
      </c>
      <c r="J87" s="819">
        <f>'Dados Estatísticos'!J91</f>
        <v>50.19023115817497</v>
      </c>
      <c r="K87" s="844">
        <f>'Dados Estatísticos'!K91</f>
        <v>50.03140874399647</v>
      </c>
      <c r="L87" s="844">
        <f>'Dados Estatísticos'!L91</f>
        <v>56.59</v>
      </c>
      <c r="M87" s="844">
        <f>'Dados Estatísticos'!M91</f>
        <v>59.18</v>
      </c>
      <c r="N87" s="844">
        <f>'Dados Estatísticos'!N91</f>
        <v>61.8</v>
      </c>
      <c r="O87" s="845" t="str">
        <f>'Dados Estatísticos'!O91</f>
        <v>x</v>
      </c>
      <c r="P87" s="833"/>
      <c r="Q87" s="833"/>
    </row>
    <row r="88" spans="2:17" ht="15" customHeight="1">
      <c r="B88" s="840"/>
      <c r="C88" s="155" t="s">
        <v>128</v>
      </c>
      <c r="D88" s="776"/>
      <c r="E88" s="776"/>
      <c r="F88" s="819">
        <f>'Dados Estatísticos'!F92</f>
        <v>63.61572165368297</v>
      </c>
      <c r="G88" s="819">
        <f>'Dados Estatísticos'!G92</f>
        <v>65.10164827257016</v>
      </c>
      <c r="H88" s="819">
        <f>'Dados Estatísticos'!H92</f>
        <v>65.70775563058751</v>
      </c>
      <c r="I88" s="819">
        <f>'Dados Estatísticos'!I92</f>
        <v>66.12491827531277</v>
      </c>
      <c r="J88" s="819">
        <f>'Dados Estatísticos'!J92</f>
        <v>66.3023479915946</v>
      </c>
      <c r="K88" s="844">
        <f>'Dados Estatísticos'!K92</f>
        <v>65.7463830846444</v>
      </c>
      <c r="L88" s="844">
        <f>'Dados Estatísticos'!L92</f>
        <v>65.07</v>
      </c>
      <c r="M88" s="844">
        <f>'Dados Estatísticos'!M92</f>
        <v>62.48</v>
      </c>
      <c r="N88" s="844">
        <f>'Dados Estatísticos'!N92</f>
        <v>59.3</v>
      </c>
      <c r="O88" s="845" t="str">
        <f>'Dados Estatísticos'!O92</f>
        <v>x</v>
      </c>
      <c r="P88" s="833"/>
      <c r="Q88" s="833"/>
    </row>
    <row r="89" spans="2:17" s="734" customFormat="1" ht="15" customHeight="1">
      <c r="B89" s="732"/>
      <c r="C89" s="155" t="s">
        <v>134</v>
      </c>
      <c r="D89" s="776"/>
      <c r="E89" s="776"/>
      <c r="F89" s="819">
        <f>'Dados Estatísticos'!F93</f>
        <v>55.95353039428689</v>
      </c>
      <c r="G89" s="819">
        <f>'Dados Estatísticos'!G93</f>
        <v>55.64421878153246</v>
      </c>
      <c r="H89" s="819">
        <f>'Dados Estatísticos'!H93</f>
        <v>54.93344731784726</v>
      </c>
      <c r="I89" s="819">
        <f>'Dados Estatísticos'!I93</f>
        <v>54.245723777388086</v>
      </c>
      <c r="J89" s="819">
        <f>'Dados Estatísticos'!J93</f>
        <v>53.91517985911738</v>
      </c>
      <c r="K89" s="844">
        <f>'Dados Estatísticos'!K93</f>
        <v>53.805809836963014</v>
      </c>
      <c r="L89" s="844">
        <f>'Dados Estatísticos'!L93</f>
        <v>56.45</v>
      </c>
      <c r="M89" s="844">
        <f>'Dados Estatísticos'!M93</f>
        <v>56.42</v>
      </c>
      <c r="N89" s="844">
        <f>'Dados Estatísticos'!N93</f>
        <v>56.9</v>
      </c>
      <c r="O89" s="845" t="str">
        <f>'Dados Estatísticos'!O93</f>
        <v>x</v>
      </c>
      <c r="P89" s="833"/>
      <c r="Q89" s="833"/>
    </row>
    <row r="90" spans="2:17" s="734" customFormat="1" ht="15" customHeight="1">
      <c r="B90" s="732"/>
      <c r="C90" s="155" t="s">
        <v>139</v>
      </c>
      <c r="D90" s="776"/>
      <c r="E90" s="776"/>
      <c r="F90" s="819">
        <f>'Dados Estatísticos'!F94</f>
        <v>58.47380410022779</v>
      </c>
      <c r="G90" s="819">
        <f>'Dados Estatísticos'!G94</f>
        <v>55.96216642270014</v>
      </c>
      <c r="H90" s="819">
        <f>'Dados Estatísticos'!H94</f>
        <v>54.65090341289315</v>
      </c>
      <c r="I90" s="819">
        <f>'Dados Estatísticos'!I94</f>
        <v>54.25155004428698</v>
      </c>
      <c r="J90" s="819">
        <f>'Dados Estatísticos'!J94</f>
        <v>53.73626373626374</v>
      </c>
      <c r="K90" s="844">
        <f>'Dados Estatísticos'!K94</f>
        <v>53.68879216539717</v>
      </c>
      <c r="L90" s="844">
        <f>'Dados Estatísticos'!L94</f>
        <v>53.2</v>
      </c>
      <c r="M90" s="844">
        <f>'Dados Estatísticos'!M94</f>
        <v>54.22</v>
      </c>
      <c r="N90" s="844">
        <f>'Dados Estatísticos'!N94</f>
        <v>56.3</v>
      </c>
      <c r="O90" s="845" t="str">
        <f>'Dados Estatísticos'!O94</f>
        <v>x</v>
      </c>
      <c r="P90" s="833"/>
      <c r="Q90" s="833"/>
    </row>
    <row r="91" spans="2:17" ht="15" customHeight="1">
      <c r="B91" s="840"/>
      <c r="C91" s="155" t="s">
        <v>143</v>
      </c>
      <c r="D91" s="776"/>
      <c r="E91" s="776"/>
      <c r="F91" s="819">
        <f>'Dados Estatísticos'!F95</f>
        <v>63.79750871122503</v>
      </c>
      <c r="G91" s="819">
        <f>'Dados Estatísticos'!G95</f>
        <v>62.68290229975369</v>
      </c>
      <c r="H91" s="819">
        <f>'Dados Estatísticos'!H95</f>
        <v>61.91176885079928</v>
      </c>
      <c r="I91" s="819">
        <f>'Dados Estatísticos'!I95</f>
        <v>61.1074159366376</v>
      </c>
      <c r="J91" s="819">
        <f>'Dados Estatísticos'!J95</f>
        <v>60.56777909561586</v>
      </c>
      <c r="K91" s="844">
        <f>'Dados Estatísticos'!K95</f>
        <v>59.67007053243722</v>
      </c>
      <c r="L91" s="844">
        <f>'Dados Estatísticos'!L95</f>
        <v>60.38</v>
      </c>
      <c r="M91" s="844">
        <f>'Dados Estatísticos'!M95</f>
        <v>57.83</v>
      </c>
      <c r="N91" s="844">
        <f>'Dados Estatísticos'!N95</f>
        <v>55.6</v>
      </c>
      <c r="O91" s="845" t="str">
        <f>'Dados Estatísticos'!O95</f>
        <v>x</v>
      </c>
      <c r="P91" s="833"/>
      <c r="Q91" s="833"/>
    </row>
    <row r="92" spans="2:17" ht="15" customHeight="1">
      <c r="B92" s="840"/>
      <c r="C92" s="155" t="s">
        <v>146</v>
      </c>
      <c r="D92" s="776"/>
      <c r="E92" s="776"/>
      <c r="F92" s="819">
        <f>'Dados Estatísticos'!F96</f>
        <v>58.60869212378941</v>
      </c>
      <c r="G92" s="819">
        <f>'Dados Estatísticos'!G96</f>
        <v>58.660946564662744</v>
      </c>
      <c r="H92" s="819">
        <f>'Dados Estatísticos'!H96</f>
        <v>58.12857265746872</v>
      </c>
      <c r="I92" s="819">
        <f>'Dados Estatísticos'!I96</f>
        <v>57.91725229091112</v>
      </c>
      <c r="J92" s="819">
        <f>'Dados Estatísticos'!J96</f>
        <v>56.72403716955906</v>
      </c>
      <c r="K92" s="844">
        <f>'Dados Estatísticos'!K96</f>
        <v>55.63968592144486</v>
      </c>
      <c r="L92" s="844">
        <f>'Dados Estatísticos'!L96</f>
        <v>55.43</v>
      </c>
      <c r="M92" s="844">
        <f>'Dados Estatísticos'!M96</f>
        <v>54.24</v>
      </c>
      <c r="N92" s="844">
        <f>'Dados Estatísticos'!N96</f>
        <v>54.6</v>
      </c>
      <c r="O92" s="845" t="str">
        <f>'Dados Estatísticos'!O96</f>
        <v>x</v>
      </c>
      <c r="P92" s="833"/>
      <c r="Q92" s="833"/>
    </row>
    <row r="93" spans="2:17" s="734" customFormat="1" ht="15" customHeight="1">
      <c r="B93" s="732"/>
      <c r="C93" s="155" t="s">
        <v>131</v>
      </c>
      <c r="D93" s="776"/>
      <c r="E93" s="776"/>
      <c r="F93" s="819">
        <f>'Dados Estatísticos'!F97</f>
        <v>51.30083542474636</v>
      </c>
      <c r="G93" s="819">
        <f>'Dados Estatísticos'!G97</f>
        <v>57.37959292926751</v>
      </c>
      <c r="H93" s="819">
        <f>'Dados Estatísticos'!H97</f>
        <v>57.24317820478074</v>
      </c>
      <c r="I93" s="819">
        <f>'Dados Estatísticos'!I97</f>
        <v>57.53556176493232</v>
      </c>
      <c r="J93" s="819">
        <f>'Dados Estatísticos'!J97</f>
        <v>56.93893149814519</v>
      </c>
      <c r="K93" s="844">
        <f>'Dados Estatísticos'!K97</f>
        <v>55.596408830815214</v>
      </c>
      <c r="L93" s="844">
        <f>'Dados Estatísticos'!L97</f>
        <v>53.92</v>
      </c>
      <c r="M93" s="844">
        <f>'Dados Estatísticos'!M97</f>
        <v>53.65</v>
      </c>
      <c r="N93" s="844">
        <f>'Dados Estatísticos'!N97</f>
        <v>53.1</v>
      </c>
      <c r="O93" s="845" t="str">
        <f>'Dados Estatísticos'!O97</f>
        <v>x</v>
      </c>
      <c r="P93" s="833"/>
      <c r="Q93" s="833"/>
    </row>
    <row r="94" spans="2:17" s="734" customFormat="1" ht="15" customHeight="1">
      <c r="B94" s="732"/>
      <c r="C94" s="155" t="s">
        <v>144</v>
      </c>
      <c r="D94" s="776"/>
      <c r="E94" s="776"/>
      <c r="F94" s="819">
        <f>'Dados Estatísticos'!F98</f>
        <v>40.29457905003483</v>
      </c>
      <c r="G94" s="819">
        <f>'Dados Estatísticos'!G98</f>
        <v>40.51100637604525</v>
      </c>
      <c r="H94" s="819">
        <f>'Dados Estatísticos'!H98</f>
        <v>40.71611848024569</v>
      </c>
      <c r="I94" s="819">
        <f>'Dados Estatísticos'!I98</f>
        <v>40.62245013982438</v>
      </c>
      <c r="J94" s="819">
        <f>'Dados Estatísticos'!J98</f>
        <v>40.86924744316902</v>
      </c>
      <c r="K94" s="844">
        <f>'Dados Estatísticos'!K98</f>
        <v>41.804809724472605</v>
      </c>
      <c r="L94" s="844">
        <f>'Dados Estatísticos'!L98</f>
        <v>42.83</v>
      </c>
      <c r="M94" s="844">
        <f>'Dados Estatísticos'!M98</f>
        <v>50.11</v>
      </c>
      <c r="N94" s="844">
        <f>'Dados Estatísticos'!N98</f>
        <v>51.2</v>
      </c>
      <c r="O94" s="845" t="str">
        <f>'Dados Estatísticos'!O98</f>
        <v>x</v>
      </c>
      <c r="P94" s="833"/>
      <c r="Q94" s="833"/>
    </row>
    <row r="95" spans="2:17" ht="15" customHeight="1">
      <c r="B95" s="840"/>
      <c r="C95" s="155" t="s">
        <v>126</v>
      </c>
      <c r="D95" s="776"/>
      <c r="E95" s="776"/>
      <c r="F95" s="819">
        <f>'Dados Estatísticos'!F99</f>
        <v>62.361210466934935</v>
      </c>
      <c r="G95" s="819">
        <f>'Dados Estatísticos'!G99</f>
        <v>60.57779938458398</v>
      </c>
      <c r="H95" s="819">
        <f>'Dados Estatísticos'!H99</f>
        <v>59.303322300482286</v>
      </c>
      <c r="I95" s="819">
        <f>'Dados Estatísticos'!I99</f>
        <v>57.286268410264974</v>
      </c>
      <c r="J95" s="819">
        <f>'Dados Estatísticos'!J99</f>
        <v>56.06166783461808</v>
      </c>
      <c r="K95" s="844">
        <f>'Dados Estatísticos'!K99</f>
        <v>53.27407902256483</v>
      </c>
      <c r="L95" s="844">
        <f>'Dados Estatísticos'!L99</f>
        <v>44.89</v>
      </c>
      <c r="M95" s="844">
        <f>'Dados Estatísticos'!M99</f>
        <v>45.08</v>
      </c>
      <c r="N95" s="844">
        <f>'Dados Estatísticos'!N99</f>
        <v>47.6</v>
      </c>
      <c r="O95" s="845" t="str">
        <f>'Dados Estatísticos'!O99</f>
        <v>x</v>
      </c>
      <c r="P95" s="833"/>
      <c r="Q95" s="833"/>
    </row>
    <row r="96" spans="2:17" s="734" customFormat="1" ht="15" customHeight="1">
      <c r="B96" s="732"/>
      <c r="C96" s="155" t="s">
        <v>136</v>
      </c>
      <c r="D96" s="776"/>
      <c r="E96" s="776"/>
      <c r="F96" s="819">
        <f>'Dados Estatísticos'!F100</f>
        <v>48.526300602691435</v>
      </c>
      <c r="G96" s="819">
        <f>'Dados Estatísticos'!G100</f>
        <v>50.6426358171388</v>
      </c>
      <c r="H96" s="819">
        <f>'Dados Estatísticos'!H100</f>
        <v>49.32303814777485</v>
      </c>
      <c r="I96" s="819">
        <f>'Dados Estatísticos'!I100</f>
        <v>50.02815480275251</v>
      </c>
      <c r="J96" s="819">
        <f>'Dados Estatísticos'!J100</f>
        <v>49.93705546103802</v>
      </c>
      <c r="K96" s="844">
        <f>'Dados Estatísticos'!K100</f>
        <v>49.82158550484092</v>
      </c>
      <c r="L96" s="844">
        <f>'Dados Estatísticos'!L100</f>
        <v>49.13</v>
      </c>
      <c r="M96" s="844">
        <f>'Dados Estatísticos'!M100</f>
        <v>49.66</v>
      </c>
      <c r="N96" s="844">
        <f>'Dados Estatísticos'!N100</f>
        <v>46.1</v>
      </c>
      <c r="O96" s="845" t="str">
        <f>'Dados Estatísticos'!O100</f>
        <v>x</v>
      </c>
      <c r="P96" s="833"/>
      <c r="Q96" s="833"/>
    </row>
    <row r="97" spans="2:17" ht="15" customHeight="1">
      <c r="B97" s="840"/>
      <c r="C97" s="155" t="s">
        <v>132</v>
      </c>
      <c r="D97" s="776"/>
      <c r="E97" s="776"/>
      <c r="F97" s="819">
        <f>'Dados Estatísticos'!F101</f>
        <v>43.31131252893175</v>
      </c>
      <c r="G97" s="819">
        <f>'Dados Estatísticos'!G101</f>
        <v>43.0636532679573</v>
      </c>
      <c r="H97" s="819">
        <f>'Dados Estatísticos'!H101</f>
        <v>42.625112862030356</v>
      </c>
      <c r="I97" s="819">
        <f>'Dados Estatísticos'!I101</f>
        <v>42.35294639962998</v>
      </c>
      <c r="J97" s="819">
        <f>'Dados Estatísticos'!J101</f>
        <v>41.83276490202213</v>
      </c>
      <c r="K97" s="844">
        <f>'Dados Estatísticos'!K101</f>
        <v>42.01424874166585</v>
      </c>
      <c r="L97" s="844">
        <f>'Dados Estatísticos'!L101</f>
        <v>45.91</v>
      </c>
      <c r="M97" s="844">
        <f>'Dados Estatísticos'!M101</f>
        <v>45.41</v>
      </c>
      <c r="N97" s="844">
        <f>'Dados Estatísticos'!N101</f>
        <v>44.7</v>
      </c>
      <c r="O97" s="845" t="str">
        <f>'Dados Estatísticos'!O101</f>
        <v>x</v>
      </c>
      <c r="P97" s="833"/>
      <c r="Q97" s="833"/>
    </row>
    <row r="98" spans="2:17" ht="15" customHeight="1">
      <c r="B98" s="840"/>
      <c r="C98" s="155" t="s">
        <v>141</v>
      </c>
      <c r="D98" s="776"/>
      <c r="E98" s="776"/>
      <c r="F98" s="819">
        <f>'Dados Estatísticos'!F102</f>
        <v>51.02872163919917</v>
      </c>
      <c r="G98" s="819">
        <f>'Dados Estatísticos'!G102</f>
        <v>49.834572936772</v>
      </c>
      <c r="H98" s="819">
        <f>'Dados Estatísticos'!H102</f>
        <v>48.45431596660493</v>
      </c>
      <c r="I98" s="819">
        <f>'Dados Estatísticos'!I102</f>
        <v>48.35148559186007</v>
      </c>
      <c r="J98" s="819">
        <f>'Dados Estatísticos'!J102</f>
        <v>46.60996523509883</v>
      </c>
      <c r="K98" s="844">
        <f>'Dados Estatísticos'!K102</f>
        <v>46.528114919546155</v>
      </c>
      <c r="L98" s="844">
        <f>'Dados Estatísticos'!L102</f>
        <v>44.67</v>
      </c>
      <c r="M98" s="844">
        <f>'Dados Estatísticos'!M102</f>
        <v>44.27</v>
      </c>
      <c r="N98" s="844">
        <f>'Dados Estatísticos'!N102</f>
        <v>44.1</v>
      </c>
      <c r="O98" s="845" t="str">
        <f>'Dados Estatísticos'!O102</f>
        <v>x</v>
      </c>
      <c r="P98" s="833"/>
      <c r="Q98" s="833"/>
    </row>
    <row r="99" spans="2:17" s="734" customFormat="1" ht="15" customHeight="1">
      <c r="B99" s="732"/>
      <c r="C99" s="1181" t="s">
        <v>68</v>
      </c>
      <c r="D99" s="776"/>
      <c r="E99" s="776"/>
      <c r="F99" s="841">
        <f>'Dados Estatísticos'!F103</f>
        <v>42</v>
      </c>
      <c r="G99" s="841">
        <f>'Dados Estatísticos'!G103</f>
        <v>41.80199501031231</v>
      </c>
      <c r="H99" s="841">
        <f>'Dados Estatísticos'!H103</f>
        <v>40.87110018105556</v>
      </c>
      <c r="I99" s="841">
        <f>'Dados Estatísticos'!I103</f>
        <v>40.25232554439987</v>
      </c>
      <c r="J99" s="841">
        <f>'Dados Estatísticos'!J103</f>
        <v>40</v>
      </c>
      <c r="K99" s="842">
        <f>'Dados Estatísticos'!K103</f>
        <v>40.12</v>
      </c>
      <c r="L99" s="846">
        <f>'Dados Estatísticos'!L103</f>
        <v>39</v>
      </c>
      <c r="M99" s="842">
        <f>'Dados Estatísticos'!M103</f>
        <v>38.5</v>
      </c>
      <c r="N99" s="842">
        <f>'Dados Estatísticos'!N103</f>
        <v>40.8</v>
      </c>
      <c r="O99" s="847">
        <f>'Dados Estatísticos'!O103</f>
        <v>41.3</v>
      </c>
      <c r="P99" s="833"/>
      <c r="Q99" s="833"/>
    </row>
    <row r="100" spans="2:17" ht="15" customHeight="1">
      <c r="B100" s="840"/>
      <c r="C100" s="155" t="s">
        <v>125</v>
      </c>
      <c r="D100" s="776"/>
      <c r="E100" s="776"/>
      <c r="F100" s="819">
        <f>'Dados Estatísticos'!F104</f>
        <v>49.99993179657373</v>
      </c>
      <c r="G100" s="819">
        <f>'Dados Estatísticos'!G104</f>
        <v>47.83444757255892</v>
      </c>
      <c r="H100" s="819">
        <f>'Dados Estatísticos'!H104</f>
        <v>47.07486903047207</v>
      </c>
      <c r="I100" s="819">
        <f>'Dados Estatísticos'!I104</f>
        <v>46.17935345250063</v>
      </c>
      <c r="J100" s="819">
        <f>'Dados Estatísticos'!J104</f>
        <v>45.635339271511796</v>
      </c>
      <c r="K100" s="844">
        <f>'Dados Estatísticos'!K104</f>
        <v>44.891337789835816</v>
      </c>
      <c r="L100" s="844">
        <f>'Dados Estatísticos'!L104</f>
        <v>44.63</v>
      </c>
      <c r="M100" s="844">
        <f>'Dados Estatísticos'!M104</f>
        <v>42.08</v>
      </c>
      <c r="N100" s="844">
        <f>'Dados Estatísticos'!N104</f>
        <v>40</v>
      </c>
      <c r="O100" s="845" t="str">
        <f>'Dados Estatísticos'!O104</f>
        <v>x</v>
      </c>
      <c r="P100" s="833"/>
      <c r="Q100" s="833"/>
    </row>
    <row r="101" spans="2:17" ht="15" customHeight="1">
      <c r="B101" s="840"/>
      <c r="C101" s="155" t="s">
        <v>124</v>
      </c>
      <c r="D101" s="776"/>
      <c r="E101" s="776"/>
      <c r="F101" s="819">
        <f>'Dados Estatísticos'!F105</f>
        <v>49.83202729453608</v>
      </c>
      <c r="G101" s="819">
        <f>'Dados Estatísticos'!G105</f>
        <v>48.145439648581686</v>
      </c>
      <c r="H101" s="819">
        <f>'Dados Estatísticos'!H105</f>
        <v>47.851348557640385</v>
      </c>
      <c r="I101" s="819">
        <f>'Dados Estatísticos'!I105</f>
        <v>46.94032841276826</v>
      </c>
      <c r="J101" s="819">
        <f>'Dados Estatísticos'!J105</f>
        <v>45.56131195132068</v>
      </c>
      <c r="K101" s="844">
        <f>'Dados Estatísticos'!K105</f>
        <v>43.11677156519083</v>
      </c>
      <c r="L101" s="844">
        <f>'Dados Estatísticos'!L105</f>
        <v>40.75</v>
      </c>
      <c r="M101" s="844">
        <f>'Dados Estatísticos'!M105</f>
        <v>39.4</v>
      </c>
      <c r="N101" s="844">
        <f>'Dados Estatísticos'!N105</f>
        <v>38.9</v>
      </c>
      <c r="O101" s="845" t="str">
        <f>'Dados Estatísticos'!O105</f>
        <v>x</v>
      </c>
      <c r="P101" s="833"/>
      <c r="Q101" s="833"/>
    </row>
    <row r="102" spans="2:17" s="734" customFormat="1" ht="15" customHeight="1">
      <c r="B102" s="732"/>
      <c r="C102" s="155" t="s">
        <v>129</v>
      </c>
      <c r="D102" s="776"/>
      <c r="E102" s="776"/>
      <c r="F102" s="819">
        <f>'Dados Estatísticos'!F106</f>
        <v>72.24989400307933</v>
      </c>
      <c r="G102" s="819">
        <f>'Dados Estatísticos'!G106</f>
        <v>68.93919439738885</v>
      </c>
      <c r="H102" s="819">
        <f>'Dados Estatísticos'!H106</f>
        <v>67.1346763364476</v>
      </c>
      <c r="I102" s="819">
        <f>'Dados Estatísticos'!I106</f>
        <v>64.68197212114924</v>
      </c>
      <c r="J102" s="819">
        <f>'Dados Estatísticos'!J106</f>
        <v>61.878569428826715</v>
      </c>
      <c r="K102" s="844">
        <f>'Dados Estatísticos'!K106</f>
        <v>57.08748790179714</v>
      </c>
      <c r="L102" s="844">
        <f>'Dados Estatísticos'!L106</f>
        <v>51.91</v>
      </c>
      <c r="M102" s="844">
        <f>'Dados Estatísticos'!M106</f>
        <v>45.64</v>
      </c>
      <c r="N102" s="844">
        <f>'Dados Estatísticos'!N106</f>
        <v>37.7</v>
      </c>
      <c r="O102" s="845" t="str">
        <f>'Dados Estatísticos'!O106</f>
        <v>x</v>
      </c>
      <c r="P102" s="833"/>
      <c r="Q102" s="833"/>
    </row>
    <row r="103" spans="2:17" ht="15" customHeight="1">
      <c r="B103" s="840"/>
      <c r="C103" s="155" t="s">
        <v>130</v>
      </c>
      <c r="D103" s="776"/>
      <c r="E103" s="776"/>
      <c r="F103" s="819">
        <f>'Dados Estatísticos'!F107</f>
        <v>37.038418855283886</v>
      </c>
      <c r="G103" s="819">
        <f>'Dados Estatísticos'!G107</f>
        <v>34.894603604649284</v>
      </c>
      <c r="H103" s="819">
        <f>'Dados Estatísticos'!H107</f>
        <v>33.995921964241596</v>
      </c>
      <c r="I103" s="819">
        <f>'Dados Estatísticos'!I107</f>
        <v>32.86286636729878</v>
      </c>
      <c r="J103" s="819">
        <f>'Dados Estatísticos'!J107</f>
        <v>32.80124080711831</v>
      </c>
      <c r="K103" s="844">
        <f>'Dados Estatísticos'!K107</f>
        <v>40.29943094437057</v>
      </c>
      <c r="L103" s="844">
        <f>'Dados Estatísticos'!L107</f>
        <v>37.11</v>
      </c>
      <c r="M103" s="844">
        <f>'Dados Estatísticos'!M107</f>
        <v>37.14</v>
      </c>
      <c r="N103" s="844">
        <f>'Dados Estatísticos'!N107</f>
        <v>36.8</v>
      </c>
      <c r="O103" s="845" t="str">
        <f>'Dados Estatísticos'!O107</f>
        <v>x</v>
      </c>
      <c r="P103" s="833"/>
      <c r="Q103" s="833"/>
    </row>
    <row r="104" spans="2:17" s="734" customFormat="1" ht="15" customHeight="1">
      <c r="B104" s="732"/>
      <c r="C104" s="155" t="s">
        <v>137</v>
      </c>
      <c r="D104" s="776"/>
      <c r="E104" s="776"/>
      <c r="F104" s="819">
        <f>'Dados Estatísticos'!F108</f>
        <v>48.020835140134885</v>
      </c>
      <c r="G104" s="819">
        <f>'Dados Estatísticos'!G108</f>
        <v>47.622772338759574</v>
      </c>
      <c r="H104" s="819">
        <f>'Dados Estatísticos'!H108</f>
        <v>46.39829647283277</v>
      </c>
      <c r="I104" s="819">
        <f>'Dados Estatísticos'!I108</f>
        <v>44.839846155294566</v>
      </c>
      <c r="J104" s="819">
        <f>'Dados Estatísticos'!J108</f>
        <v>42.846360586616605</v>
      </c>
      <c r="K104" s="844">
        <f>'Dados Estatísticos'!K108</f>
        <v>42.63535405802905</v>
      </c>
      <c r="L104" s="844">
        <f>'Dados Estatísticos'!L108</f>
        <v>46.25</v>
      </c>
      <c r="M104" s="844">
        <f>'Dados Estatísticos'!M108</f>
        <v>35.65</v>
      </c>
      <c r="N104" s="844">
        <f>'Dados Estatísticos'!N108</f>
        <v>35.6</v>
      </c>
      <c r="O104" s="845" t="str">
        <f>'Dados Estatísticos'!O108</f>
        <v>x</v>
      </c>
      <c r="P104" s="833"/>
      <c r="Q104" s="833"/>
    </row>
    <row r="105" spans="2:17" s="734" customFormat="1" ht="15" customHeight="1">
      <c r="B105" s="732"/>
      <c r="C105" s="155" t="s">
        <v>135</v>
      </c>
      <c r="D105" s="776"/>
      <c r="E105" s="776"/>
      <c r="F105" s="819">
        <f>'Dados Estatísticos'!F109</f>
        <v>36.68716345345989</v>
      </c>
      <c r="G105" s="819">
        <f>'Dados Estatísticos'!G109</f>
        <v>36.06145464705976</v>
      </c>
      <c r="H105" s="819">
        <f>'Dados Estatísticos'!H109</f>
        <v>35.52328343239967</v>
      </c>
      <c r="I105" s="819">
        <f>'Dados Estatísticos'!I109</f>
        <v>35.22873272838232</v>
      </c>
      <c r="J105" s="819">
        <f>'Dados Estatísticos'!J109</f>
        <v>33.23677854893302</v>
      </c>
      <c r="K105" s="844">
        <f>'Dados Estatísticos'!K109</f>
        <v>33.24937297680632</v>
      </c>
      <c r="L105" s="844">
        <f>'Dados Estatísticos'!L109</f>
        <v>32.41</v>
      </c>
      <c r="M105" s="844">
        <f>'Dados Estatísticos'!M109</f>
        <v>30.9</v>
      </c>
      <c r="N105" s="844">
        <f>'Dados Estatísticos'!N109</f>
        <v>30.7</v>
      </c>
      <c r="O105" s="845" t="str">
        <f>'Dados Estatísticos'!O109</f>
        <v>x</v>
      </c>
      <c r="P105" s="833"/>
      <c r="Q105" s="833"/>
    </row>
    <row r="106" spans="2:17" ht="15" customHeight="1">
      <c r="B106" s="840"/>
      <c r="C106" s="155" t="s">
        <v>217</v>
      </c>
      <c r="D106" s="776"/>
      <c r="E106" s="776"/>
      <c r="F106" s="819">
        <f>'Dados Estatísticos'!F110</f>
        <v>36.4110990917909</v>
      </c>
      <c r="G106" s="819">
        <f>'Dados Estatísticos'!G110</f>
        <v>36.38893714475709</v>
      </c>
      <c r="H106" s="819">
        <f>'Dados Estatísticos'!H110</f>
        <v>35.9107455784536</v>
      </c>
      <c r="I106" s="819">
        <f>'Dados Estatísticos'!I110</f>
        <v>34.95326980609447</v>
      </c>
      <c r="J106" s="819">
        <f>'Dados Estatísticos'!J110</f>
        <v>32.08329183335913</v>
      </c>
      <c r="K106" s="844">
        <f>'Dados Estatísticos'!K110</f>
        <v>31.085344129554652</v>
      </c>
      <c r="L106" s="844">
        <f>'Dados Estatísticos'!L110</f>
        <v>30.11</v>
      </c>
      <c r="M106" s="844">
        <f>'Dados Estatísticos'!M110</f>
        <v>28.84</v>
      </c>
      <c r="N106" s="844">
        <f>'Dados Estatísticos'!N110</f>
        <v>28.7</v>
      </c>
      <c r="O106" s="845" t="str">
        <f>'Dados Estatísticos'!O110</f>
        <v>x</v>
      </c>
      <c r="P106" s="833"/>
      <c r="Q106" s="833"/>
    </row>
    <row r="107" spans="2:17" ht="15" customHeight="1">
      <c r="B107" s="840"/>
      <c r="C107" s="155" t="s">
        <v>140</v>
      </c>
      <c r="D107" s="776"/>
      <c r="E107" s="776"/>
      <c r="F107" s="819">
        <f>'Dados Estatísticos'!F111</f>
        <v>30.529714658408107</v>
      </c>
      <c r="G107" s="819">
        <f>'Dados Estatísticos'!G111</f>
        <v>29.892129144911177</v>
      </c>
      <c r="H107" s="819">
        <f>'Dados Estatísticos'!H111</f>
        <v>28.04656269837185</v>
      </c>
      <c r="I107" s="819">
        <f>'Dados Estatísticos'!I111</f>
        <v>28.04842870589595</v>
      </c>
      <c r="J107" s="819">
        <f>'Dados Estatísticos'!J111</f>
        <v>31.69828401766537</v>
      </c>
      <c r="K107" s="844">
        <f>'Dados Estatísticos'!K111</f>
        <v>28.649998474673033</v>
      </c>
      <c r="L107" s="844">
        <f>'Dados Estatísticos'!L111</f>
        <v>28.28</v>
      </c>
      <c r="M107" s="844">
        <f>'Dados Estatísticos'!M111</f>
        <v>28.51</v>
      </c>
      <c r="N107" s="844">
        <f>'Dados Estatísticos'!N111</f>
        <v>28.6</v>
      </c>
      <c r="O107" s="845" t="str">
        <f>'Dados Estatísticos'!O111</f>
        <v>x</v>
      </c>
      <c r="P107" s="833"/>
      <c r="Q107" s="833"/>
    </row>
    <row r="108" spans="2:17" s="734" customFormat="1" ht="15" customHeight="1">
      <c r="B108" s="732"/>
      <c r="C108" s="155" t="s">
        <v>133</v>
      </c>
      <c r="D108" s="776"/>
      <c r="E108" s="776"/>
      <c r="F108" s="819">
        <f>'Dados Estatísticos'!F112</f>
        <v>54.162086732296046</v>
      </c>
      <c r="G108" s="819">
        <f>'Dados Estatísticos'!G112</f>
        <v>52.466832380443826</v>
      </c>
      <c r="H108" s="819">
        <f>'Dados Estatísticos'!H112</f>
        <v>49.317220787527404</v>
      </c>
      <c r="I108" s="819">
        <f>'Dados Estatísticos'!I112</f>
        <v>45.36631382607383</v>
      </c>
      <c r="J108" s="819">
        <f>'Dados Estatísticos'!J112</f>
        <v>40.4841986544351</v>
      </c>
      <c r="K108" s="844">
        <f>'Dados Estatísticos'!K112</f>
        <v>36.53259963695729</v>
      </c>
      <c r="L108" s="844">
        <f>'Dados Estatísticos'!L112</f>
        <v>32.97</v>
      </c>
      <c r="M108" s="844">
        <f>'Dados Estatísticos'!M112</f>
        <v>31.11</v>
      </c>
      <c r="N108" s="844">
        <f>'Dados Estatísticos'!N112</f>
        <v>26.9</v>
      </c>
      <c r="O108" s="845" t="str">
        <f>'Dados Estatísticos'!O112</f>
        <v>x</v>
      </c>
      <c r="P108" s="833"/>
      <c r="Q108" s="833"/>
    </row>
    <row r="109" spans="2:17" s="734" customFormat="1" ht="15" customHeight="1">
      <c r="B109" s="732"/>
      <c r="C109" s="155" t="s">
        <v>142</v>
      </c>
      <c r="D109" s="776"/>
      <c r="E109" s="776"/>
      <c r="F109" s="819">
        <f>'Dados Estatísticos'!F113</f>
        <v>29.800840200706048</v>
      </c>
      <c r="G109" s="819">
        <f>'Dados Estatísticos'!G113</f>
        <v>31.011816606666194</v>
      </c>
      <c r="H109" s="819">
        <f>'Dados Estatísticos'!H113</f>
        <v>32.16345494807218</v>
      </c>
      <c r="I109" s="819">
        <f>'Dados Estatísticos'!I113</f>
        <v>32.87064714968665</v>
      </c>
      <c r="J109" s="819">
        <f>'Dados Estatísticos'!J113</f>
        <v>31.006054277753336</v>
      </c>
      <c r="K109" s="844">
        <f>'Dados Estatísticos'!K113</f>
        <v>30.072027309235473</v>
      </c>
      <c r="L109" s="844">
        <f>'Dados Estatísticos'!L113</f>
        <v>27.14</v>
      </c>
      <c r="M109" s="844">
        <f>'Dados Estatísticos'!M113</f>
        <v>25.49</v>
      </c>
      <c r="N109" s="844">
        <f>'Dados Estatísticos'!N113</f>
        <v>25.1</v>
      </c>
      <c r="O109" s="845" t="str">
        <f>'Dados Estatísticos'!O113</f>
        <v>x</v>
      </c>
      <c r="P109" s="833"/>
      <c r="Q109" s="833"/>
    </row>
    <row r="110" spans="2:17" ht="15" customHeight="1">
      <c r="B110" s="840"/>
      <c r="C110" s="155" t="s">
        <v>219</v>
      </c>
      <c r="D110" s="776"/>
      <c r="E110" s="776"/>
      <c r="F110" s="819">
        <f>'Dados Estatísticos'!F114</f>
        <v>18.814748550439273</v>
      </c>
      <c r="G110" s="819">
        <f>'Dados Estatísticos'!G114</f>
        <v>19.30612719921966</v>
      </c>
      <c r="H110" s="819">
        <f>'Dados Estatísticos'!H114</f>
        <v>19.894571082214878</v>
      </c>
      <c r="I110" s="819">
        <f>'Dados Estatísticos'!I114</f>
        <v>20.215324293596705</v>
      </c>
      <c r="J110" s="819">
        <f>'Dados Estatísticos'!J114</f>
        <v>20.25206883865792</v>
      </c>
      <c r="K110" s="844">
        <f>'Dados Estatísticos'!K114</f>
        <v>19.453764754655587</v>
      </c>
      <c r="L110" s="844">
        <f>'Dados Estatísticos'!L114</f>
        <v>19.87</v>
      </c>
      <c r="M110" s="844">
        <f>'Dados Estatísticos'!M114</f>
        <v>23.58</v>
      </c>
      <c r="N110" s="844">
        <f>'Dados Estatísticos'!N114</f>
        <v>25</v>
      </c>
      <c r="O110" s="845" t="str">
        <f>'Dados Estatísticos'!O114</f>
        <v>x</v>
      </c>
      <c r="P110" s="833"/>
      <c r="Q110" s="833"/>
    </row>
    <row r="111" spans="2:17" s="734" customFormat="1" ht="15" customHeight="1">
      <c r="B111" s="732"/>
      <c r="C111" s="155" t="s">
        <v>138</v>
      </c>
      <c r="D111" s="776"/>
      <c r="E111" s="776"/>
      <c r="F111" s="819">
        <f>'Dados Estatísticos'!F115</f>
        <v>33.0284101109321</v>
      </c>
      <c r="G111" s="819">
        <f>'Dados Estatísticos'!G115</f>
        <v>26.927833176908873</v>
      </c>
      <c r="H111" s="819">
        <f>'Dados Estatísticos'!H115</f>
        <v>23.803245755371833</v>
      </c>
      <c r="I111" s="819">
        <f>'Dados Estatísticos'!I115</f>
        <v>23.79669266600442</v>
      </c>
      <c r="J111" s="819">
        <f>'Dados Estatísticos'!J115</f>
        <v>23.387568592051437</v>
      </c>
      <c r="K111" s="844">
        <f>'Dados Estatísticos'!K115</f>
        <v>23.28339333420308</v>
      </c>
      <c r="L111" s="844">
        <f>'Dados Estatísticos'!L115</f>
        <v>23.58</v>
      </c>
      <c r="M111" s="844">
        <f>'Dados Estatísticos'!M115</f>
        <v>23.64</v>
      </c>
      <c r="N111" s="844">
        <f>'Dados Estatísticos'!N115</f>
        <v>22.7</v>
      </c>
      <c r="O111" s="845" t="str">
        <f>'Dados Estatísticos'!O115</f>
        <v>x</v>
      </c>
      <c r="P111" s="833"/>
      <c r="Q111" s="833"/>
    </row>
    <row r="112" spans="2:17" s="734" customFormat="1" ht="15" customHeight="1">
      <c r="B112" s="732"/>
      <c r="C112" s="155" t="s">
        <v>127</v>
      </c>
      <c r="D112" s="776"/>
      <c r="E112" s="776"/>
      <c r="F112" s="819">
        <f>'Dados Estatísticos'!F116</f>
        <v>37.60563679352335</v>
      </c>
      <c r="G112" s="819">
        <f>'Dados Estatísticos'!G116</f>
        <v>36.01159111760462</v>
      </c>
      <c r="H112" s="819">
        <f>'Dados Estatísticos'!H116</f>
        <v>35.54057037994392</v>
      </c>
      <c r="I112" s="819">
        <f>'Dados Estatísticos'!I116</f>
        <v>33.56720467357492</v>
      </c>
      <c r="J112" s="819">
        <f>'Dados Estatísticos'!J116</f>
        <v>31.4786533089081</v>
      </c>
      <c r="K112" s="844">
        <f>'Dados Estatísticos'!K116</f>
        <v>31.384988838735907</v>
      </c>
      <c r="L112" s="844">
        <f>'Dados Estatísticos'!L116</f>
        <v>23.59</v>
      </c>
      <c r="M112" s="844">
        <f>'Dados Estatísticos'!M116</f>
        <v>21.94</v>
      </c>
      <c r="N112" s="844">
        <f>'Dados Estatísticos'!N116</f>
        <v>20.2</v>
      </c>
      <c r="O112" s="845" t="str">
        <f>'Dados Estatísticos'!O116</f>
        <v>x</v>
      </c>
      <c r="P112" s="833"/>
      <c r="Q112" s="833"/>
    </row>
    <row r="113" spans="2:17" s="734" customFormat="1" ht="15" customHeight="1">
      <c r="B113" s="732"/>
      <c r="C113" s="155" t="s">
        <v>145</v>
      </c>
      <c r="D113" s="776"/>
      <c r="E113" s="776"/>
      <c r="F113" s="819">
        <f>'Dados Estatísticos'!F117</f>
        <v>28.934054413424004</v>
      </c>
      <c r="G113" s="819">
        <f>'Dados Estatísticos'!G117</f>
        <v>26.07757534879942</v>
      </c>
      <c r="H113" s="819">
        <f>'Dados Estatísticos'!H117</f>
        <v>24.068809243672014</v>
      </c>
      <c r="I113" s="819">
        <f>'Dados Estatísticos'!I117</f>
        <v>23.241406729636306</v>
      </c>
      <c r="J113" s="819">
        <f>'Dados Estatísticos'!J117</f>
        <v>22.22914703587231</v>
      </c>
      <c r="K113" s="844">
        <f>'Dados Estatísticos'!K117</f>
        <v>21.66192259304755</v>
      </c>
      <c r="L113" s="844">
        <f>'Dados Estatísticos'!L117</f>
        <v>21.35</v>
      </c>
      <c r="M113" s="844">
        <f>'Dados Estatísticos'!M117</f>
        <v>20.33</v>
      </c>
      <c r="N113" s="844">
        <f>'Dados Estatísticos'!N117</f>
        <v>18.9</v>
      </c>
      <c r="O113" s="845" t="str">
        <f>'Dados Estatísticos'!O117</f>
        <v>x</v>
      </c>
      <c r="P113" s="833"/>
      <c r="Q113" s="833"/>
    </row>
    <row r="114" spans="2:17" ht="15" customHeight="1">
      <c r="B114" s="840"/>
      <c r="C114" s="848"/>
      <c r="D114" s="849"/>
      <c r="E114" s="849"/>
      <c r="F114" s="850"/>
      <c r="G114" s="850"/>
      <c r="H114" s="850"/>
      <c r="I114" s="850"/>
      <c r="J114" s="850"/>
      <c r="K114" s="851"/>
      <c r="L114" s="851"/>
      <c r="M114" s="851"/>
      <c r="N114" s="851"/>
      <c r="O114" s="852"/>
      <c r="P114" s="833"/>
      <c r="Q114" s="833"/>
    </row>
    <row r="115" spans="2:16" ht="15" customHeight="1">
      <c r="B115" s="840"/>
      <c r="C115" s="853"/>
      <c r="D115" s="853"/>
      <c r="E115" s="854"/>
      <c r="F115" s="854"/>
      <c r="G115" s="854"/>
      <c r="H115" s="854"/>
      <c r="I115" s="854"/>
      <c r="J115" s="854"/>
      <c r="O115" s="832"/>
      <c r="P115" s="833"/>
    </row>
    <row r="116" spans="3:15" ht="15" customHeight="1">
      <c r="C116" s="855" t="s">
        <v>434</v>
      </c>
      <c r="O116" s="126"/>
    </row>
    <row r="117" spans="3:15" ht="15" customHeight="1">
      <c r="C117" s="856"/>
      <c r="O117" s="126"/>
    </row>
    <row r="118" ht="15" customHeight="1">
      <c r="O118" s="126"/>
    </row>
    <row r="119" ht="15" customHeight="1">
      <c r="O119" s="126"/>
    </row>
    <row r="120" spans="2:8" s="126" customFormat="1" ht="15" customHeight="1">
      <c r="B120" s="704" t="s">
        <v>82</v>
      </c>
      <c r="C120" s="857" t="s">
        <v>147</v>
      </c>
      <c r="D120" s="705"/>
      <c r="E120" s="749"/>
      <c r="F120" s="749"/>
      <c r="G120" s="749"/>
      <c r="H120" s="750"/>
    </row>
    <row r="121" spans="2:8" ht="15" customHeight="1">
      <c r="B121" s="858"/>
      <c r="C121" s="703"/>
      <c r="D121" s="703"/>
      <c r="E121" s="750"/>
      <c r="F121" s="750"/>
      <c r="G121" s="750"/>
      <c r="H121" s="750"/>
    </row>
    <row r="122" spans="2:3" ht="15" customHeight="1">
      <c r="B122" s="707" t="s">
        <v>333</v>
      </c>
      <c r="C122" s="708" t="s">
        <v>148</v>
      </c>
    </row>
    <row r="123" spans="2:11" s="713" customFormat="1" ht="15" customHeight="1">
      <c r="B123" s="859"/>
      <c r="C123" s="1133" t="s">
        <v>336</v>
      </c>
      <c r="D123" s="860"/>
      <c r="E123" s="809"/>
      <c r="F123" s="809"/>
      <c r="G123" s="809"/>
      <c r="H123" s="809"/>
      <c r="I123" s="809"/>
      <c r="J123" s="809"/>
      <c r="K123" s="809"/>
    </row>
    <row r="124" spans="3:11" ht="15" customHeight="1">
      <c r="C124" s="781"/>
      <c r="D124" s="781"/>
      <c r="E124" s="781"/>
      <c r="F124" s="781"/>
      <c r="G124" s="781"/>
      <c r="H124" s="781"/>
      <c r="I124" s="781"/>
      <c r="J124" s="781"/>
      <c r="K124" s="781"/>
    </row>
    <row r="125" spans="3:21" ht="15" customHeight="1">
      <c r="C125" s="861"/>
      <c r="D125" s="862"/>
      <c r="E125" s="862"/>
      <c r="F125" s="716">
        <v>2001</v>
      </c>
      <c r="G125" s="716">
        <v>2002</v>
      </c>
      <c r="H125" s="716">
        <v>2003</v>
      </c>
      <c r="I125" s="716">
        <v>2004</v>
      </c>
      <c r="J125" s="716">
        <v>2005</v>
      </c>
      <c r="K125" s="716">
        <v>2006</v>
      </c>
      <c r="L125" s="716">
        <v>2007</v>
      </c>
      <c r="M125" s="716">
        <v>2008</v>
      </c>
      <c r="N125" s="716">
        <v>2009</v>
      </c>
      <c r="O125" s="717">
        <v>2010</v>
      </c>
      <c r="P125" s="107"/>
      <c r="Q125" s="107"/>
      <c r="R125" s="107"/>
      <c r="S125" s="107"/>
      <c r="T125" s="107"/>
      <c r="U125" s="107"/>
    </row>
    <row r="126" spans="3:21" ht="15" customHeight="1">
      <c r="C126" s="863"/>
      <c r="D126" s="864"/>
      <c r="E126" s="864"/>
      <c r="F126" s="815"/>
      <c r="G126" s="815"/>
      <c r="H126" s="815"/>
      <c r="I126" s="815"/>
      <c r="J126" s="815"/>
      <c r="K126" s="815"/>
      <c r="L126" s="771"/>
      <c r="M126" s="771"/>
      <c r="N126" s="771"/>
      <c r="O126" s="839"/>
      <c r="P126" s="107"/>
      <c r="Q126" s="107"/>
      <c r="R126" s="107"/>
      <c r="S126" s="107"/>
      <c r="T126" s="107"/>
      <c r="U126" s="107"/>
    </row>
    <row r="127" spans="3:21" ht="15" customHeight="1">
      <c r="C127" s="1196" t="s">
        <v>149</v>
      </c>
      <c r="D127" s="865"/>
      <c r="E127" s="698"/>
      <c r="F127" s="771">
        <f>'Dados Estatísticos'!F131</f>
        <v>3250.922</v>
      </c>
      <c r="G127" s="771">
        <f>'Dados Estatísticos'!G131</f>
        <v>3217.041</v>
      </c>
      <c r="H127" s="771">
        <f>'Dados Estatísticos'!H131</f>
        <v>3143.491</v>
      </c>
      <c r="I127" s="771">
        <f>'Dados Estatísticos'!I131</f>
        <v>3133.473</v>
      </c>
      <c r="J127" s="772">
        <f>'Dados Estatísticos'!J131</f>
        <v>3136.076</v>
      </c>
      <c r="K127" s="772">
        <f>'Dados Estatísticos'!K131</f>
        <v>3253.138</v>
      </c>
      <c r="L127" s="772">
        <f>'Dados Estatísticos'!L131</f>
        <v>3207.252</v>
      </c>
      <c r="M127" s="772">
        <f>'Dados Estatísticos'!M131</f>
        <v>3144.668</v>
      </c>
      <c r="N127" s="772">
        <f>'Dados Estatísticos'!N131</f>
        <v>3365.727</v>
      </c>
      <c r="O127" s="843">
        <f>'Dados Estatísticos'!O131</f>
        <v>3546.114</v>
      </c>
      <c r="P127" s="107"/>
      <c r="Q127" s="107"/>
      <c r="R127" s="107"/>
      <c r="S127" s="107"/>
      <c r="T127" s="107"/>
      <c r="U127" s="107"/>
    </row>
    <row r="128" spans="3:21" ht="15" customHeight="1">
      <c r="C128" s="1197"/>
      <c r="D128" s="866"/>
      <c r="E128" s="698"/>
      <c r="F128" s="867"/>
      <c r="G128" s="867"/>
      <c r="H128" s="867"/>
      <c r="I128" s="867"/>
      <c r="J128" s="868"/>
      <c r="K128" s="868"/>
      <c r="L128" s="869"/>
      <c r="M128" s="869"/>
      <c r="N128" s="869"/>
      <c r="O128" s="845"/>
      <c r="P128" s="107"/>
      <c r="Q128" s="107"/>
      <c r="R128" s="107"/>
      <c r="S128" s="107"/>
      <c r="T128" s="107"/>
      <c r="U128" s="107"/>
    </row>
    <row r="129" spans="3:21" ht="15" customHeight="1">
      <c r="C129" s="1196" t="s">
        <v>150</v>
      </c>
      <c r="D129" s="866"/>
      <c r="E129" s="698"/>
      <c r="F129" s="870">
        <f>'Dados Estatísticos'!F133</f>
        <v>446.65099999999995</v>
      </c>
      <c r="G129" s="870">
        <f>'Dados Estatísticos'!G133</f>
        <v>411.19399999999996</v>
      </c>
      <c r="H129" s="870">
        <f>'Dados Estatísticos'!H133</f>
        <v>407.056</v>
      </c>
      <c r="I129" s="870">
        <f>'Dados Estatísticos'!I133</f>
        <v>496.572</v>
      </c>
      <c r="J129" s="871">
        <f>'Dados Estatísticos'!J133</f>
        <v>571.7090000000001</v>
      </c>
      <c r="K129" s="871">
        <f>'Dados Estatísticos'!K133</f>
        <v>498.592</v>
      </c>
      <c r="L129" s="872">
        <f>'Dados Estatísticos'!L133</f>
        <v>334.249</v>
      </c>
      <c r="M129" s="872">
        <f>'Dados Estatísticos'!M133</f>
        <v>194.516</v>
      </c>
      <c r="N129" s="872">
        <f>'Dados Estatísticos'!N133</f>
        <v>147.565</v>
      </c>
      <c r="O129" s="843">
        <f>'Dados Estatísticos'!O133</f>
        <v>117.287</v>
      </c>
      <c r="P129" s="107"/>
      <c r="Q129" s="107"/>
      <c r="R129" s="107"/>
      <c r="S129" s="107"/>
      <c r="T129" s="107"/>
      <c r="U129" s="107"/>
    </row>
    <row r="130" spans="2:21" s="781" customFormat="1" ht="15" customHeight="1">
      <c r="B130" s="831"/>
      <c r="C130" s="1199" t="s">
        <v>151</v>
      </c>
      <c r="D130" s="873"/>
      <c r="E130" s="752"/>
      <c r="F130" s="778">
        <f>'Dados Estatísticos'!F134</f>
        <v>389.811</v>
      </c>
      <c r="G130" s="778">
        <f>'Dados Estatísticos'!G134</f>
        <v>374.268</v>
      </c>
      <c r="H130" s="778">
        <f>'Dados Estatísticos'!H134</f>
        <v>355.517</v>
      </c>
      <c r="I130" s="778">
        <f>'Dados Estatísticos'!I134</f>
        <v>394.894</v>
      </c>
      <c r="J130" s="779">
        <f>'Dados Estatísticos'!J134</f>
        <v>470.107</v>
      </c>
      <c r="K130" s="779">
        <f>'Dados Estatísticos'!K134</f>
        <v>429.935</v>
      </c>
      <c r="L130" s="779">
        <f>'Dados Estatísticos'!L134</f>
        <v>292.78</v>
      </c>
      <c r="M130" s="779">
        <f>'Dados Estatísticos'!M134</f>
        <v>171.819</v>
      </c>
      <c r="N130" s="779">
        <f>'Dados Estatísticos'!N134</f>
        <v>141.703</v>
      </c>
      <c r="O130" s="845">
        <f>'Dados Estatísticos'!O134</f>
        <v>112.77</v>
      </c>
      <c r="P130" s="107"/>
      <c r="Q130" s="107"/>
      <c r="R130" s="107"/>
      <c r="S130" s="107"/>
      <c r="T130" s="107"/>
      <c r="U130" s="107"/>
    </row>
    <row r="131" spans="2:15" s="734" customFormat="1" ht="15" customHeight="1">
      <c r="B131" s="874"/>
      <c r="C131" s="1199" t="s">
        <v>152</v>
      </c>
      <c r="D131" s="866"/>
      <c r="E131" s="875"/>
      <c r="F131" s="778">
        <f>'Dados Estatísticos'!F135</f>
        <v>56.84</v>
      </c>
      <c r="G131" s="778">
        <f>'Dados Estatísticos'!G135</f>
        <v>36.926</v>
      </c>
      <c r="H131" s="778">
        <f>'Dados Estatísticos'!H135</f>
        <v>51.539</v>
      </c>
      <c r="I131" s="778">
        <f>'Dados Estatísticos'!I135</f>
        <v>101.678</v>
      </c>
      <c r="J131" s="779">
        <f>'Dados Estatísticos'!J135</f>
        <v>101.602</v>
      </c>
      <c r="K131" s="779">
        <f>'Dados Estatísticos'!K135</f>
        <v>68.657</v>
      </c>
      <c r="L131" s="779">
        <f>'Dados Estatísticos'!L135</f>
        <v>41.47</v>
      </c>
      <c r="M131" s="779">
        <f>'Dados Estatísticos'!M135</f>
        <v>22.697</v>
      </c>
      <c r="N131" s="779">
        <f>'Dados Estatísticos'!N135</f>
        <v>5.862</v>
      </c>
      <c r="O131" s="845">
        <f>'Dados Estatísticos'!O135</f>
        <v>4.517</v>
      </c>
    </row>
    <row r="132" spans="3:15" ht="15" customHeight="1">
      <c r="C132" s="1198"/>
      <c r="D132" s="864"/>
      <c r="E132" s="864"/>
      <c r="F132" s="778"/>
      <c r="G132" s="778"/>
      <c r="H132" s="778"/>
      <c r="I132" s="778"/>
      <c r="J132" s="779"/>
      <c r="K132" s="779"/>
      <c r="L132" s="779"/>
      <c r="M132" s="779"/>
      <c r="N132" s="779"/>
      <c r="O132" s="845"/>
    </row>
    <row r="133" spans="3:15" ht="15" customHeight="1">
      <c r="C133" s="1196" t="s">
        <v>334</v>
      </c>
      <c r="D133" s="866"/>
      <c r="E133" s="875"/>
      <c r="F133" s="127" t="str">
        <f>'Dados Estatísticos'!F137</f>
        <v>.</v>
      </c>
      <c r="G133" s="127" t="str">
        <f>'Dados Estatísticos'!G137</f>
        <v>.</v>
      </c>
      <c r="H133" s="127" t="str">
        <f>'Dados Estatísticos'!H137</f>
        <v>.</v>
      </c>
      <c r="I133" s="127" t="str">
        <f>'Dados Estatísticos'!I137</f>
        <v>.</v>
      </c>
      <c r="J133" s="127" t="str">
        <f>'Dados Estatísticos'!J137</f>
        <v>.</v>
      </c>
      <c r="K133" s="772">
        <f>'Dados Estatísticos'!K137</f>
        <v>3.426</v>
      </c>
      <c r="L133" s="772">
        <f>'Dados Estatísticos'!L137</f>
        <v>76.29</v>
      </c>
      <c r="M133" s="772">
        <f>'Dados Estatísticos'!M137</f>
        <v>133.878</v>
      </c>
      <c r="N133" s="772">
        <f>'Dados Estatísticos'!N137</f>
        <v>112.818</v>
      </c>
      <c r="O133" s="843">
        <f>'Dados Estatísticos'!O137</f>
        <v>104.739</v>
      </c>
    </row>
    <row r="134" spans="3:15" ht="15" customHeight="1">
      <c r="C134" s="821"/>
      <c r="D134" s="822"/>
      <c r="E134" s="822"/>
      <c r="F134" s="876"/>
      <c r="G134" s="876"/>
      <c r="H134" s="876"/>
      <c r="I134" s="876"/>
      <c r="J134" s="877"/>
      <c r="K134" s="877"/>
      <c r="L134" s="799"/>
      <c r="M134" s="799"/>
      <c r="N134" s="799"/>
      <c r="O134" s="878"/>
    </row>
    <row r="135" spans="3:14" ht="15" customHeight="1">
      <c r="C135" s="865"/>
      <c r="D135" s="864"/>
      <c r="E135" s="864"/>
      <c r="F135" s="864"/>
      <c r="G135" s="879"/>
      <c r="H135" s="879"/>
      <c r="I135" s="879"/>
      <c r="J135" s="879"/>
      <c r="K135" s="879"/>
      <c r="L135" s="880"/>
      <c r="M135" s="880"/>
      <c r="N135" s="880"/>
    </row>
    <row r="136" ht="15" customHeight="1">
      <c r="C136" s="855" t="s">
        <v>432</v>
      </c>
    </row>
    <row r="137" ht="15" customHeight="1">
      <c r="C137" s="856"/>
    </row>
    <row r="138" ht="15" customHeight="1">
      <c r="C138" s="856"/>
    </row>
    <row r="139" ht="15" customHeight="1">
      <c r="C139" s="856"/>
    </row>
    <row r="140" spans="2:11" s="126" customFormat="1" ht="15" customHeight="1">
      <c r="B140" s="704" t="s">
        <v>20</v>
      </c>
      <c r="C140" s="705" t="s">
        <v>153</v>
      </c>
      <c r="D140" s="705"/>
      <c r="E140" s="749"/>
      <c r="F140" s="749"/>
      <c r="G140" s="749"/>
      <c r="H140" s="750"/>
      <c r="I140" s="881"/>
      <c r="J140" s="881"/>
      <c r="K140" s="881"/>
    </row>
    <row r="141" spans="2:11" ht="15" customHeight="1">
      <c r="B141" s="882"/>
      <c r="C141" s="883"/>
      <c r="D141" s="781"/>
      <c r="E141" s="781"/>
      <c r="F141" s="781"/>
      <c r="G141" s="781"/>
      <c r="H141" s="781"/>
      <c r="I141" s="781"/>
      <c r="J141" s="781"/>
      <c r="K141" s="781"/>
    </row>
    <row r="142" spans="2:11" ht="15" customHeight="1">
      <c r="B142" s="707" t="s">
        <v>337</v>
      </c>
      <c r="C142" s="884" t="s">
        <v>441</v>
      </c>
      <c r="D142" s="107"/>
      <c r="E142" s="107"/>
      <c r="F142" s="107"/>
      <c r="G142" s="107"/>
      <c r="H142" s="781"/>
      <c r="I142" s="781"/>
      <c r="J142" s="781"/>
      <c r="K142" s="781"/>
    </row>
    <row r="143" spans="2:7" s="713" customFormat="1" ht="15" customHeight="1">
      <c r="B143" s="807"/>
      <c r="C143" s="141" t="s">
        <v>338</v>
      </c>
      <c r="D143" s="107"/>
      <c r="E143" s="107"/>
      <c r="F143" s="107"/>
      <c r="G143" s="107"/>
    </row>
    <row r="144" spans="2:7" ht="15" customHeight="1">
      <c r="B144" s="92"/>
      <c r="C144" s="781"/>
      <c r="D144" s="781"/>
      <c r="E144" s="781"/>
      <c r="F144" s="781"/>
      <c r="G144" s="145"/>
    </row>
    <row r="145" spans="2:15" ht="15" customHeight="1">
      <c r="B145" s="92"/>
      <c r="C145" s="861"/>
      <c r="D145" s="862"/>
      <c r="E145" s="862"/>
      <c r="F145" s="885">
        <v>2001</v>
      </c>
      <c r="G145" s="886">
        <v>2002</v>
      </c>
      <c r="H145" s="886">
        <v>2003</v>
      </c>
      <c r="I145" s="886">
        <v>2004</v>
      </c>
      <c r="J145" s="886">
        <v>2005</v>
      </c>
      <c r="K145" s="886">
        <v>2006</v>
      </c>
      <c r="L145" s="885">
        <v>2007</v>
      </c>
      <c r="M145" s="885">
        <v>2008</v>
      </c>
      <c r="N145" s="885">
        <v>2009</v>
      </c>
      <c r="O145" s="887">
        <v>2010</v>
      </c>
    </row>
    <row r="146" spans="2:15" ht="15" customHeight="1">
      <c r="B146" s="92"/>
      <c r="C146" s="888"/>
      <c r="D146" s="761"/>
      <c r="E146" s="889"/>
      <c r="F146" s="772"/>
      <c r="G146" s="772"/>
      <c r="H146" s="890"/>
      <c r="I146" s="890"/>
      <c r="J146" s="890"/>
      <c r="K146" s="890"/>
      <c r="L146" s="772"/>
      <c r="M146" s="772"/>
      <c r="N146" s="772"/>
      <c r="O146" s="774"/>
    </row>
    <row r="147" spans="2:21" ht="15" customHeight="1">
      <c r="B147" s="92"/>
      <c r="C147" s="1200" t="s">
        <v>155</v>
      </c>
      <c r="D147" s="891"/>
      <c r="E147" s="865"/>
      <c r="F147" s="771">
        <f>'Dados Estatísticos'!F151</f>
        <v>10177.935300000001</v>
      </c>
      <c r="G147" s="772">
        <f>'Dados Estatísticos'!G151</f>
        <v>9638.6083</v>
      </c>
      <c r="H147" s="890">
        <f>'Dados Estatísticos'!H151</f>
        <v>8995.1981</v>
      </c>
      <c r="I147" s="890">
        <f>'Dados Estatísticos'!I151</f>
        <v>8751.7251</v>
      </c>
      <c r="J147" s="890">
        <f>'Dados Estatísticos'!J151</f>
        <v>8386.364099999999</v>
      </c>
      <c r="K147" s="890">
        <f>'Dados Estatísticos'!K151</f>
        <v>8055.9406</v>
      </c>
      <c r="L147" s="772">
        <f>'Dados Estatísticos'!L151</f>
        <v>7938.5403</v>
      </c>
      <c r="M147" s="772">
        <f>'Dados Estatísticos'!M151</f>
        <v>7754.5882</v>
      </c>
      <c r="N147" s="772">
        <f>'Dados Estatísticos'!N151</f>
        <v>7760.239799999999</v>
      </c>
      <c r="O147" s="774">
        <f>'Dados Estatísticos'!O151</f>
        <v>7827.021783099049</v>
      </c>
      <c r="P147" s="107"/>
      <c r="Q147" s="107"/>
      <c r="R147" s="107"/>
      <c r="S147" s="107"/>
      <c r="T147" s="107"/>
      <c r="U147" s="107"/>
    </row>
    <row r="148" spans="2:21" ht="15" customHeight="1">
      <c r="B148" s="92"/>
      <c r="C148" s="1201"/>
      <c r="D148" s="776"/>
      <c r="E148" s="865"/>
      <c r="F148" s="779"/>
      <c r="G148" s="779"/>
      <c r="H148" s="783"/>
      <c r="I148" s="783"/>
      <c r="J148" s="783"/>
      <c r="K148" s="783"/>
      <c r="L148" s="779"/>
      <c r="M148" s="779"/>
      <c r="N148" s="779"/>
      <c r="O148" s="773"/>
      <c r="P148" s="107"/>
      <c r="Q148" s="107"/>
      <c r="R148" s="107"/>
      <c r="S148" s="107"/>
      <c r="T148" s="107"/>
      <c r="U148" s="107"/>
    </row>
    <row r="149" spans="2:21" ht="15" customHeight="1">
      <c r="B149" s="92"/>
      <c r="C149" s="1200" t="s">
        <v>156</v>
      </c>
      <c r="D149" s="891"/>
      <c r="E149" s="873"/>
      <c r="F149" s="772">
        <f>'Dados Estatísticos'!F153</f>
        <v>9650.9849</v>
      </c>
      <c r="G149" s="772">
        <f>'Dados Estatísticos'!G153</f>
        <v>9127.643300000002</v>
      </c>
      <c r="H149" s="890">
        <f>'Dados Estatísticos'!H153</f>
        <v>8509.702</v>
      </c>
      <c r="I149" s="890">
        <f>'Dados Estatísticos'!I153</f>
        <v>8243.7886</v>
      </c>
      <c r="J149" s="890">
        <f>'Dados Estatísticos'!J153</f>
        <v>7795.012</v>
      </c>
      <c r="K149" s="890">
        <f>'Dados Estatísticos'!K153</f>
        <v>7506.2568</v>
      </c>
      <c r="L149" s="772">
        <f>'Dados Estatísticos'!L153</f>
        <v>7372.1899</v>
      </c>
      <c r="M149" s="772">
        <f>'Dados Estatísticos'!M153</f>
        <v>7196.098599999999</v>
      </c>
      <c r="N149" s="772">
        <f>'Dados Estatísticos'!N153</f>
        <v>7214.8355</v>
      </c>
      <c r="O149" s="774">
        <f>'Dados Estatísticos'!O153</f>
        <v>7287.575866490634</v>
      </c>
      <c r="P149" s="107"/>
      <c r="Q149" s="107"/>
      <c r="R149" s="107"/>
      <c r="S149" s="107"/>
      <c r="T149" s="107"/>
      <c r="U149" s="107"/>
    </row>
    <row r="150" spans="2:21" s="734" customFormat="1" ht="15" customHeight="1">
      <c r="B150" s="785"/>
      <c r="C150" s="1204" t="s">
        <v>157</v>
      </c>
      <c r="D150" s="776"/>
      <c r="E150" s="866"/>
      <c r="F150" s="779">
        <f>'Dados Estatísticos'!F154</f>
        <v>8250.9641</v>
      </c>
      <c r="G150" s="779">
        <f>'Dados Estatísticos'!G154</f>
        <v>7672.2154</v>
      </c>
      <c r="H150" s="783">
        <f>'Dados Estatísticos'!H154</f>
        <v>7208.1716</v>
      </c>
      <c r="I150" s="783">
        <f>'Dados Estatísticos'!I154</f>
        <v>6989.8987</v>
      </c>
      <c r="J150" s="783">
        <f>'Dados Estatísticos'!J154</f>
        <v>6575.3635</v>
      </c>
      <c r="K150" s="783">
        <f>'Dados Estatísticos'!K154</f>
        <v>6350.8715</v>
      </c>
      <c r="L150" s="779">
        <f>'Dados Estatísticos'!L154</f>
        <v>6217.0149</v>
      </c>
      <c r="M150" s="779">
        <f>'Dados Estatísticos'!M154</f>
        <v>6101.0644</v>
      </c>
      <c r="N150" s="779">
        <f>'Dados Estatísticos'!N154</f>
        <v>6222.451</v>
      </c>
      <c r="O150" s="773">
        <f>'Dados Estatísticos'!O154</f>
        <v>6398.777511079996</v>
      </c>
      <c r="P150" s="107"/>
      <c r="Q150" s="107"/>
      <c r="R150" s="107"/>
      <c r="S150" s="107"/>
      <c r="T150" s="107"/>
      <c r="U150" s="107"/>
    </row>
    <row r="151" spans="2:21" s="781" customFormat="1" ht="15" customHeight="1">
      <c r="B151" s="92"/>
      <c r="C151" s="1205" t="s">
        <v>158</v>
      </c>
      <c r="D151" s="776"/>
      <c r="E151" s="866"/>
      <c r="F151" s="779">
        <f>'Dados Estatísticos'!F155</f>
        <v>1400.0208</v>
      </c>
      <c r="G151" s="779">
        <f>'Dados Estatísticos'!G155</f>
        <v>1455.4278</v>
      </c>
      <c r="H151" s="783">
        <f>'Dados Estatísticos'!H155</f>
        <v>1301.5303999999999</v>
      </c>
      <c r="I151" s="783">
        <f>'Dados Estatísticos'!I155</f>
        <v>1253.8899</v>
      </c>
      <c r="J151" s="783">
        <f>'Dados Estatísticos'!J155</f>
        <v>1219.6483999999998</v>
      </c>
      <c r="K151" s="783">
        <f>'Dados Estatísticos'!K155</f>
        <v>1155.3853000000001</v>
      </c>
      <c r="L151" s="779">
        <f>'Dados Estatísticos'!L155</f>
        <v>1155.175</v>
      </c>
      <c r="M151" s="779">
        <f>'Dados Estatísticos'!M155</f>
        <v>1095.0342</v>
      </c>
      <c r="N151" s="779">
        <f>'Dados Estatísticos'!N155</f>
        <v>992.3845</v>
      </c>
      <c r="O151" s="773">
        <f>'Dados Estatísticos'!O155</f>
        <v>888.7983554106382</v>
      </c>
      <c r="P151" s="107"/>
      <c r="Q151" s="107"/>
      <c r="R151" s="107"/>
      <c r="S151" s="107"/>
      <c r="T151" s="107"/>
      <c r="U151" s="107"/>
    </row>
    <row r="152" spans="2:21" ht="15" customHeight="1">
      <c r="B152" s="92"/>
      <c r="C152" s="1206" t="s">
        <v>159</v>
      </c>
      <c r="D152" s="776"/>
      <c r="E152" s="866"/>
      <c r="F152" s="779">
        <f>'Dados Estatísticos'!F156</f>
        <v>526.9504000000001</v>
      </c>
      <c r="G152" s="779">
        <f>'Dados Estatísticos'!G156</f>
        <v>510.965</v>
      </c>
      <c r="H152" s="783">
        <f>'Dados Estatísticos'!H156</f>
        <v>485.496</v>
      </c>
      <c r="I152" s="783">
        <f>'Dados Estatísticos'!I156</f>
        <v>507.9365</v>
      </c>
      <c r="J152" s="783">
        <f>'Dados Estatísticos'!J156</f>
        <v>591.3521</v>
      </c>
      <c r="K152" s="783">
        <f>'Dados Estatísticos'!K156</f>
        <v>549.6838</v>
      </c>
      <c r="L152" s="779">
        <f>'Dados Estatísticos'!L156</f>
        <v>566.3504</v>
      </c>
      <c r="M152" s="779">
        <f>'Dados Estatísticos'!M156</f>
        <v>558.4896</v>
      </c>
      <c r="N152" s="779">
        <f>'Dados Estatísticos'!N156</f>
        <v>545.4044</v>
      </c>
      <c r="O152" s="773">
        <f>'Dados Estatísticos'!O156</f>
        <v>539.4459166084146</v>
      </c>
      <c r="P152" s="107"/>
      <c r="Q152" s="107"/>
      <c r="R152" s="107"/>
      <c r="S152" s="107"/>
      <c r="T152" s="107"/>
      <c r="U152" s="107"/>
    </row>
    <row r="153" spans="2:15" ht="15" customHeight="1">
      <c r="B153" s="92"/>
      <c r="C153" s="1201"/>
      <c r="D153" s="776"/>
      <c r="E153" s="866"/>
      <c r="F153" s="779"/>
      <c r="G153" s="779"/>
      <c r="H153" s="783"/>
      <c r="I153" s="783"/>
      <c r="J153" s="783"/>
      <c r="K153" s="783"/>
      <c r="L153" s="779"/>
      <c r="M153" s="779"/>
      <c r="N153" s="779"/>
      <c r="O153" s="892"/>
    </row>
    <row r="154" spans="2:15" ht="15" customHeight="1">
      <c r="B154" s="92"/>
      <c r="C154" s="1202" t="s">
        <v>160</v>
      </c>
      <c r="D154" s="776"/>
      <c r="E154" s="866"/>
      <c r="F154" s="772">
        <f>'Dados Estatísticos'!F158</f>
        <v>6941.789400000001</v>
      </c>
      <c r="G154" s="772">
        <f>'Dados Estatísticos'!G158</f>
        <v>6609.420700000001</v>
      </c>
      <c r="H154" s="890">
        <f>'Dados Estatísticos'!H158</f>
        <v>5051.021299999999</v>
      </c>
      <c r="I154" s="890">
        <f>'Dados Estatísticos'!I158</f>
        <v>3169.5856</v>
      </c>
      <c r="J154" s="890">
        <f>'Dados Estatísticos'!J158</f>
        <v>1884.313</v>
      </c>
      <c r="K154" s="890">
        <f>'Dados Estatísticos'!K158</f>
        <v>997.4123000000001</v>
      </c>
      <c r="L154" s="772">
        <f>'Dados Estatísticos'!L158</f>
        <v>414.5243</v>
      </c>
      <c r="M154" s="772">
        <f>'Dados Estatísticos'!M158</f>
        <v>201.586</v>
      </c>
      <c r="N154" s="772">
        <f>'Dados Estatísticos'!N158</f>
        <v>120.03880000000001</v>
      </c>
      <c r="O154" s="774">
        <f>'Dados Estatísticos'!O158</f>
        <v>73.942978488306</v>
      </c>
    </row>
    <row r="155" spans="2:15" ht="15" customHeight="1">
      <c r="B155" s="92"/>
      <c r="C155" s="1202"/>
      <c r="D155" s="776"/>
      <c r="E155" s="866"/>
      <c r="F155" s="772"/>
      <c r="G155" s="772"/>
      <c r="H155" s="890"/>
      <c r="I155" s="890"/>
      <c r="J155" s="890"/>
      <c r="K155" s="890"/>
      <c r="L155" s="772"/>
      <c r="M155" s="772"/>
      <c r="N155" s="772"/>
      <c r="O155" s="773"/>
    </row>
    <row r="156" spans="2:15" ht="15" customHeight="1">
      <c r="B156" s="92"/>
      <c r="C156" s="1203" t="s">
        <v>276</v>
      </c>
      <c r="D156" s="864"/>
      <c r="E156" s="864"/>
      <c r="F156" s="127" t="str">
        <f>'Dados Estatísticos'!F160</f>
        <v>.</v>
      </c>
      <c r="G156" s="127" t="str">
        <f>'Dados Estatísticos'!G160</f>
        <v>.</v>
      </c>
      <c r="H156" s="127" t="str">
        <f>'Dados Estatísticos'!H160</f>
        <v>.</v>
      </c>
      <c r="I156" s="127" t="str">
        <f>'Dados Estatísticos'!I160</f>
        <v>.</v>
      </c>
      <c r="J156" s="127" t="str">
        <f>'Dados Estatísticos'!J160</f>
        <v>.</v>
      </c>
      <c r="K156" s="127" t="str">
        <f>'Dados Estatísticos'!K160</f>
        <v>.</v>
      </c>
      <c r="L156" s="893">
        <f>'Dados Estatísticos'!L160</f>
        <v>93.1906</v>
      </c>
      <c r="M156" s="893">
        <f>'Dados Estatísticos'!M160</f>
        <v>263.0655</v>
      </c>
      <c r="N156" s="893">
        <f>'Dados Estatísticos'!N160</f>
        <v>276.4407</v>
      </c>
      <c r="O156" s="774">
        <f>'Dados Estatísticos'!O160</f>
        <v>241.92048420833362</v>
      </c>
    </row>
    <row r="157" spans="2:15" ht="15" customHeight="1">
      <c r="B157" s="92"/>
      <c r="C157" s="894"/>
      <c r="D157" s="895"/>
      <c r="E157" s="895"/>
      <c r="F157" s="876"/>
      <c r="G157" s="876"/>
      <c r="H157" s="876"/>
      <c r="I157" s="876"/>
      <c r="J157" s="876"/>
      <c r="K157" s="876"/>
      <c r="L157" s="896"/>
      <c r="M157" s="896"/>
      <c r="N157" s="896"/>
      <c r="O157" s="897"/>
    </row>
    <row r="158" spans="2:11" ht="15" customHeight="1">
      <c r="B158" s="92"/>
      <c r="C158" s="856"/>
      <c r="D158" s="898"/>
      <c r="E158" s="781"/>
      <c r="F158" s="781"/>
      <c r="G158" s="781"/>
      <c r="H158" s="145"/>
      <c r="I158" s="899"/>
      <c r="J158" s="899"/>
      <c r="K158" s="899"/>
    </row>
    <row r="159" ht="15" customHeight="1">
      <c r="C159" s="855" t="s">
        <v>423</v>
      </c>
    </row>
    <row r="160" ht="15" customHeight="1">
      <c r="C160" s="855" t="s">
        <v>442</v>
      </c>
    </row>
    <row r="161" ht="15" customHeight="1">
      <c r="C161" s="855" t="s">
        <v>432</v>
      </c>
    </row>
    <row r="162" ht="15" customHeight="1">
      <c r="C162" s="900"/>
    </row>
    <row r="163" ht="15" customHeight="1">
      <c r="C163" s="900"/>
    </row>
    <row r="164" ht="15" customHeight="1">
      <c r="H164" s="734"/>
    </row>
    <row r="165" spans="2:12" s="126" customFormat="1" ht="15" customHeight="1">
      <c r="B165" s="704" t="s">
        <v>22</v>
      </c>
      <c r="C165" s="705" t="s">
        <v>161</v>
      </c>
      <c r="D165" s="706"/>
      <c r="E165" s="706"/>
      <c r="F165" s="706"/>
      <c r="G165" s="706"/>
      <c r="H165" s="706"/>
      <c r="I165" s="706"/>
      <c r="J165" s="706"/>
      <c r="K165" s="706"/>
      <c r="L165" s="706"/>
    </row>
    <row r="167" spans="2:12" s="126" customFormat="1" ht="15" customHeight="1">
      <c r="B167" s="704" t="s">
        <v>23</v>
      </c>
      <c r="C167" s="705" t="s">
        <v>108</v>
      </c>
      <c r="D167" s="706"/>
      <c r="E167" s="706"/>
      <c r="F167" s="706"/>
      <c r="G167" s="706"/>
      <c r="H167" s="700"/>
      <c r="I167" s="700"/>
      <c r="J167" s="700"/>
      <c r="K167" s="700"/>
      <c r="L167" s="700"/>
    </row>
    <row r="169" spans="2:11" ht="15" customHeight="1">
      <c r="B169" s="707" t="s">
        <v>154</v>
      </c>
      <c r="C169" s="901" t="s">
        <v>163</v>
      </c>
      <c r="D169" s="781"/>
      <c r="E169" s="781"/>
      <c r="F169" s="781"/>
      <c r="G169" s="781"/>
      <c r="H169" s="781"/>
      <c r="I169" s="781"/>
      <c r="J169" s="781"/>
      <c r="K169" s="781"/>
    </row>
    <row r="170" spans="2:11" s="713" customFormat="1" ht="15" customHeight="1">
      <c r="B170" s="902"/>
      <c r="C170" s="1179" t="s">
        <v>322</v>
      </c>
      <c r="D170" s="860"/>
      <c r="E170" s="809"/>
      <c r="F170" s="809"/>
      <c r="G170" s="809"/>
      <c r="H170" s="809"/>
      <c r="I170" s="809"/>
      <c r="J170" s="809"/>
      <c r="K170" s="809"/>
    </row>
    <row r="171" spans="2:11" ht="15" customHeight="1">
      <c r="B171" s="903"/>
      <c r="C171" s="904"/>
      <c r="D171" s="781"/>
      <c r="E171" s="781"/>
      <c r="F171" s="781"/>
      <c r="G171" s="781"/>
      <c r="H171" s="145"/>
      <c r="I171" s="781"/>
      <c r="J171" s="781"/>
      <c r="K171" s="781"/>
    </row>
    <row r="172" spans="2:15" ht="15" customHeight="1">
      <c r="B172" s="92"/>
      <c r="C172" s="905"/>
      <c r="D172" s="811"/>
      <c r="E172" s="811"/>
      <c r="F172" s="811"/>
      <c r="G172" s="716">
        <v>2002</v>
      </c>
      <c r="H172" s="716">
        <v>2003</v>
      </c>
      <c r="I172" s="716">
        <v>2004</v>
      </c>
      <c r="J172" s="716">
        <v>2005</v>
      </c>
      <c r="K172" s="716">
        <v>2006</v>
      </c>
      <c r="L172" s="716" t="s">
        <v>444</v>
      </c>
      <c r="M172" s="716" t="s">
        <v>447</v>
      </c>
      <c r="N172" s="716">
        <v>2009</v>
      </c>
      <c r="O172" s="906">
        <v>2010</v>
      </c>
    </row>
    <row r="173" spans="2:15" ht="15" customHeight="1">
      <c r="B173" s="92"/>
      <c r="C173" s="907"/>
      <c r="D173" s="853"/>
      <c r="E173" s="853"/>
      <c r="F173" s="853"/>
      <c r="G173" s="720"/>
      <c r="H173" s="720"/>
      <c r="I173" s="720"/>
      <c r="J173" s="720"/>
      <c r="K173" s="720"/>
      <c r="L173" s="908"/>
      <c r="M173" s="908"/>
      <c r="N173" s="908"/>
      <c r="O173" s="909"/>
    </row>
    <row r="174" spans="2:15" ht="15" customHeight="1">
      <c r="B174" s="756"/>
      <c r="C174" s="1417" t="s">
        <v>163</v>
      </c>
      <c r="D174" s="1418"/>
      <c r="E174" s="1418"/>
      <c r="F174" s="910"/>
      <c r="G174" s="911">
        <f>'Dados Estatísticos'!G178</f>
        <v>3</v>
      </c>
      <c r="H174" s="911">
        <f>'Dados Estatísticos'!H178</f>
        <v>3</v>
      </c>
      <c r="I174" s="911">
        <f>'Dados Estatísticos'!I178</f>
        <v>3</v>
      </c>
      <c r="J174" s="911">
        <f>'Dados Estatísticos'!J178</f>
        <v>3</v>
      </c>
      <c r="K174" s="911">
        <f>'Dados Estatísticos'!K178</f>
        <v>3</v>
      </c>
      <c r="L174" s="912">
        <f>'Dados Estatísticos'!L178</f>
        <v>4</v>
      </c>
      <c r="M174" s="912">
        <f>'Dados Estatísticos'!M178</f>
        <v>5</v>
      </c>
      <c r="N174" s="912">
        <f>'Dados Estatísticos'!N178</f>
        <v>5</v>
      </c>
      <c r="O174" s="913">
        <f>'Dados Estatísticos'!O178</f>
        <v>5</v>
      </c>
    </row>
    <row r="175" spans="2:15" ht="15" customHeight="1">
      <c r="B175" s="92"/>
      <c r="C175" s="848"/>
      <c r="D175" s="914"/>
      <c r="E175" s="914"/>
      <c r="F175" s="914"/>
      <c r="G175" s="915"/>
      <c r="H175" s="915"/>
      <c r="I175" s="915"/>
      <c r="J175" s="915"/>
      <c r="K175" s="915"/>
      <c r="L175" s="916"/>
      <c r="M175" s="916"/>
      <c r="N175" s="916"/>
      <c r="O175" s="917"/>
    </row>
    <row r="176" spans="2:13" ht="15" customHeight="1">
      <c r="B176" s="92"/>
      <c r="C176" s="918"/>
      <c r="D176" s="919"/>
      <c r="E176" s="919"/>
      <c r="F176" s="920"/>
      <c r="G176" s="920"/>
      <c r="H176" s="920"/>
      <c r="I176" s="920"/>
      <c r="J176" s="920"/>
      <c r="K176" s="920"/>
      <c r="L176" s="920"/>
      <c r="M176" s="920"/>
    </row>
    <row r="177" spans="2:16" ht="15" customHeight="1">
      <c r="B177" s="92"/>
      <c r="C177" s="1423" t="s">
        <v>443</v>
      </c>
      <c r="D177" s="1423"/>
      <c r="E177" s="1423"/>
      <c r="F177" s="1423"/>
      <c r="G177" s="1423"/>
      <c r="H177" s="1423"/>
      <c r="I177" s="1423"/>
      <c r="J177" s="1423"/>
      <c r="K177" s="1423"/>
      <c r="L177" s="1423"/>
      <c r="M177" s="1423"/>
      <c r="N177" s="1423"/>
      <c r="O177" s="1424"/>
      <c r="P177" s="1424"/>
    </row>
    <row r="178" spans="2:16" ht="15" customHeight="1">
      <c r="B178" s="92"/>
      <c r="C178" s="1431" t="s">
        <v>445</v>
      </c>
      <c r="D178" s="1431"/>
      <c r="E178" s="1431"/>
      <c r="F178" s="1431"/>
      <c r="G178" s="1431"/>
      <c r="H178" s="1431"/>
      <c r="I178" s="1431"/>
      <c r="J178" s="1431"/>
      <c r="K178" s="1431"/>
      <c r="L178" s="1431"/>
      <c r="M178" s="1431"/>
      <c r="N178" s="1431"/>
      <c r="O178" s="1431"/>
      <c r="P178" s="921"/>
    </row>
    <row r="179" spans="2:16" ht="15" customHeight="1">
      <c r="B179" s="92"/>
      <c r="C179" s="1431" t="s">
        <v>446</v>
      </c>
      <c r="D179" s="1431"/>
      <c r="E179" s="1431"/>
      <c r="F179" s="1431"/>
      <c r="G179" s="1431"/>
      <c r="H179" s="1431"/>
      <c r="I179" s="1431"/>
      <c r="J179" s="1431"/>
      <c r="K179" s="1431"/>
      <c r="L179" s="1431"/>
      <c r="M179" s="1431"/>
      <c r="N179" s="1431"/>
      <c r="O179" s="1431"/>
      <c r="P179" s="921"/>
    </row>
    <row r="180" spans="3:14" ht="15" customHeight="1">
      <c r="C180" s="157" t="s">
        <v>432</v>
      </c>
      <c r="D180" s="142"/>
      <c r="E180" s="142"/>
      <c r="F180" s="142"/>
      <c r="G180" s="142"/>
      <c r="H180" s="142"/>
      <c r="I180" s="142"/>
      <c r="J180" s="142"/>
      <c r="K180" s="142"/>
      <c r="L180" s="142"/>
      <c r="M180" s="142"/>
      <c r="N180" s="142"/>
    </row>
    <row r="181" spans="3:14" ht="15" customHeight="1">
      <c r="C181" s="1419"/>
      <c r="D181" s="1419"/>
      <c r="E181" s="1419"/>
      <c r="F181" s="1419"/>
      <c r="G181" s="1419"/>
      <c r="H181" s="1419"/>
      <c r="I181" s="1419"/>
      <c r="J181" s="1419"/>
      <c r="K181" s="1419"/>
      <c r="L181" s="1419"/>
      <c r="M181" s="1419"/>
      <c r="N181" s="1419"/>
    </row>
    <row r="182" ht="15" customHeight="1">
      <c r="C182" s="747"/>
    </row>
    <row r="184" spans="2:8" s="126" customFormat="1" ht="15" customHeight="1">
      <c r="B184" s="704" t="s">
        <v>98</v>
      </c>
      <c r="C184" s="705" t="s">
        <v>147</v>
      </c>
      <c r="D184" s="705"/>
      <c r="E184" s="749"/>
      <c r="F184" s="749"/>
      <c r="G184" s="749"/>
      <c r="H184" s="750"/>
    </row>
    <row r="186" spans="2:11" ht="15" customHeight="1">
      <c r="B186" s="707" t="s">
        <v>209</v>
      </c>
      <c r="C186" s="708" t="s">
        <v>148</v>
      </c>
      <c r="D186" s="781"/>
      <c r="E186" s="781"/>
      <c r="F186" s="781"/>
      <c r="G186" s="781"/>
      <c r="H186" s="781"/>
      <c r="I186" s="781"/>
      <c r="J186" s="781"/>
      <c r="K186" s="781"/>
    </row>
    <row r="187" spans="2:11" s="713" customFormat="1" ht="15" customHeight="1">
      <c r="B187" s="807"/>
      <c r="C187" s="1179" t="s">
        <v>339</v>
      </c>
      <c r="D187" s="860"/>
      <c r="E187" s="809"/>
      <c r="F187" s="809"/>
      <c r="G187" s="809"/>
      <c r="H187" s="755"/>
      <c r="I187" s="809"/>
      <c r="J187" s="809"/>
      <c r="K187" s="809"/>
    </row>
    <row r="188" spans="2:11" ht="15" customHeight="1">
      <c r="B188" s="92"/>
      <c r="C188" s="781"/>
      <c r="D188" s="781"/>
      <c r="E188" s="781"/>
      <c r="F188" s="781"/>
      <c r="G188" s="781"/>
      <c r="H188" s="752"/>
      <c r="I188" s="781"/>
      <c r="J188" s="781"/>
      <c r="K188" s="781"/>
    </row>
    <row r="189" spans="2:15" ht="15" customHeight="1">
      <c r="B189" s="92"/>
      <c r="C189" s="905"/>
      <c r="D189" s="811"/>
      <c r="E189" s="811"/>
      <c r="F189" s="811"/>
      <c r="G189" s="716">
        <v>2002</v>
      </c>
      <c r="H189" s="716">
        <v>2003</v>
      </c>
      <c r="I189" s="716">
        <v>2004</v>
      </c>
      <c r="J189" s="716">
        <v>2005</v>
      </c>
      <c r="K189" s="716">
        <v>2006</v>
      </c>
      <c r="L189" s="716">
        <v>2007</v>
      </c>
      <c r="M189" s="716">
        <v>2008</v>
      </c>
      <c r="N189" s="716">
        <v>2009</v>
      </c>
      <c r="O189" s="906" t="s">
        <v>545</v>
      </c>
    </row>
    <row r="190" spans="2:15" ht="15" customHeight="1">
      <c r="B190" s="92"/>
      <c r="C190" s="907"/>
      <c r="D190" s="853"/>
      <c r="E190" s="853"/>
      <c r="F190" s="853"/>
      <c r="G190" s="720"/>
      <c r="H190" s="720"/>
      <c r="I190" s="720"/>
      <c r="J190" s="720"/>
      <c r="K190" s="720"/>
      <c r="L190" s="908"/>
      <c r="M190" s="922"/>
      <c r="N190" s="908"/>
      <c r="O190" s="909"/>
    </row>
    <row r="191" spans="2:15" ht="15" customHeight="1">
      <c r="B191" s="756"/>
      <c r="C191" s="1183" t="s">
        <v>449</v>
      </c>
      <c r="D191" s="919"/>
      <c r="E191" s="919"/>
      <c r="F191" s="919"/>
      <c r="G191" s="819">
        <f>'Dados Estatísticos'!G195</f>
        <v>9.202232</v>
      </c>
      <c r="H191" s="819">
        <f>'Dados Estatísticos'!H195</f>
        <v>10.002705</v>
      </c>
      <c r="I191" s="819">
        <f>'Dados Estatísticos'!I195</f>
        <v>10.5711</v>
      </c>
      <c r="J191" s="819">
        <f>'Dados Estatísticos'!J195</f>
        <v>11.368494</v>
      </c>
      <c r="K191" s="819">
        <f>'Dados Estatísticos'!K195</f>
        <v>12.236104</v>
      </c>
      <c r="L191" s="844">
        <f>'Dados Estatísticos'!L195</f>
        <v>13.477414</v>
      </c>
      <c r="M191" s="923">
        <f>'Dados Estatísticos'!M195</f>
        <v>14.953207</v>
      </c>
      <c r="N191" s="912">
        <f>'Dados Estatísticos'!N195</f>
        <v>15.929418</v>
      </c>
      <c r="O191" s="913">
        <f>'Dados Estatísticos'!O195</f>
        <v>17</v>
      </c>
    </row>
    <row r="192" spans="2:15" ht="15" customHeight="1">
      <c r="B192" s="92"/>
      <c r="C192" s="848"/>
      <c r="D192" s="914"/>
      <c r="E192" s="914"/>
      <c r="F192" s="914"/>
      <c r="G192" s="924"/>
      <c r="H192" s="924"/>
      <c r="I192" s="924"/>
      <c r="J192" s="924"/>
      <c r="K192" s="924"/>
      <c r="L192" s="925"/>
      <c r="M192" s="926"/>
      <c r="N192" s="916"/>
      <c r="O192" s="917"/>
    </row>
    <row r="193" spans="2:11" ht="15" customHeight="1">
      <c r="B193" s="92"/>
      <c r="C193" s="747"/>
      <c r="D193" s="752"/>
      <c r="E193" s="752"/>
      <c r="F193" s="752"/>
      <c r="G193" s="752"/>
      <c r="H193" s="752"/>
      <c r="I193" s="752"/>
      <c r="J193" s="781"/>
      <c r="K193" s="781"/>
    </row>
    <row r="194" spans="3:16" ht="15" customHeight="1">
      <c r="C194" s="1433" t="s">
        <v>423</v>
      </c>
      <c r="D194" s="1433"/>
      <c r="E194" s="1433"/>
      <c r="F194" s="1433"/>
      <c r="G194" s="1433"/>
      <c r="H194" s="1433"/>
      <c r="I194" s="1433"/>
      <c r="J194" s="1433"/>
      <c r="K194" s="1433"/>
      <c r="L194" s="1434"/>
      <c r="M194" s="1434"/>
      <c r="N194" s="1434"/>
      <c r="O194" s="1434"/>
      <c r="P194" s="1434"/>
    </row>
    <row r="195" spans="3:16" ht="15" customHeight="1">
      <c r="C195" s="1439" t="s">
        <v>450</v>
      </c>
      <c r="D195" s="1439"/>
      <c r="E195" s="1439"/>
      <c r="F195" s="1439"/>
      <c r="G195" s="1439"/>
      <c r="H195" s="1439"/>
      <c r="I195" s="1439"/>
      <c r="J195" s="1439"/>
      <c r="K195" s="1439"/>
      <c r="L195" s="1439"/>
      <c r="M195" s="1439"/>
      <c r="N195" s="1439"/>
      <c r="O195" s="1439"/>
      <c r="P195" s="156"/>
    </row>
    <row r="196" spans="3:16" ht="7.5" customHeight="1">
      <c r="C196" s="1439"/>
      <c r="D196" s="1439"/>
      <c r="E196" s="1439"/>
      <c r="F196" s="1439"/>
      <c r="G196" s="1439"/>
      <c r="H196" s="1439"/>
      <c r="I196" s="1439"/>
      <c r="J196" s="1439"/>
      <c r="K196" s="1439"/>
      <c r="L196" s="1439"/>
      <c r="M196" s="1439"/>
      <c r="N196" s="1439"/>
      <c r="O196" s="1439"/>
      <c r="P196" s="156"/>
    </row>
    <row r="197" spans="3:16" ht="15" customHeight="1">
      <c r="C197" s="1439"/>
      <c r="D197" s="1439"/>
      <c r="E197" s="1439"/>
      <c r="F197" s="1439"/>
      <c r="G197" s="1439"/>
      <c r="H197" s="1439"/>
      <c r="I197" s="1439"/>
      <c r="J197" s="1439"/>
      <c r="K197" s="1439"/>
      <c r="L197" s="1439"/>
      <c r="M197" s="1439"/>
      <c r="N197" s="1439"/>
      <c r="O197" s="1439"/>
      <c r="P197" s="156"/>
    </row>
    <row r="198" spans="2:16" s="84" customFormat="1" ht="15" customHeight="1">
      <c r="B198" s="927"/>
      <c r="C198" s="1432" t="s">
        <v>475</v>
      </c>
      <c r="D198" s="1432"/>
      <c r="E198" s="1432"/>
      <c r="F198" s="1432"/>
      <c r="G198" s="1432"/>
      <c r="H198" s="1432"/>
      <c r="I198" s="1432"/>
      <c r="J198" s="1432"/>
      <c r="K198" s="1432"/>
      <c r="L198" s="1432"/>
      <c r="M198" s="1432"/>
      <c r="N198" s="1432"/>
      <c r="O198" s="1432"/>
      <c r="P198" s="156"/>
    </row>
    <row r="199" spans="3:11" ht="15" customHeight="1">
      <c r="C199" s="157" t="s">
        <v>432</v>
      </c>
      <c r="D199" s="142"/>
      <c r="E199" s="142"/>
      <c r="F199" s="142"/>
      <c r="G199" s="142"/>
      <c r="H199" s="142"/>
      <c r="I199" s="142"/>
      <c r="J199" s="142"/>
      <c r="K199" s="142"/>
    </row>
    <row r="202" spans="2:11" ht="15" customHeight="1">
      <c r="B202" s="92"/>
      <c r="C202" s="752"/>
      <c r="D202" s="752"/>
      <c r="E202" s="752"/>
      <c r="F202" s="752"/>
      <c r="G202" s="752"/>
      <c r="H202" s="752"/>
      <c r="I202" s="752"/>
      <c r="J202" s="752"/>
      <c r="K202" s="781"/>
    </row>
    <row r="203" spans="2:11" ht="15" customHeight="1">
      <c r="B203" s="707" t="s">
        <v>162</v>
      </c>
      <c r="C203" s="901" t="s">
        <v>166</v>
      </c>
      <c r="D203" s="781"/>
      <c r="E203" s="781"/>
      <c r="F203" s="781"/>
      <c r="G203" s="781"/>
      <c r="H203" s="781"/>
      <c r="I203" s="781"/>
      <c r="J203" s="781"/>
      <c r="K203" s="781"/>
    </row>
    <row r="204" spans="2:11" s="713" customFormat="1" ht="15" customHeight="1">
      <c r="B204" s="807"/>
      <c r="C204" s="1179" t="s">
        <v>324</v>
      </c>
      <c r="D204" s="928"/>
      <c r="E204" s="755"/>
      <c r="F204" s="755"/>
      <c r="G204" s="755"/>
      <c r="H204" s="755"/>
      <c r="I204" s="755"/>
      <c r="J204" s="755"/>
      <c r="K204" s="809"/>
    </row>
    <row r="205" spans="2:11" ht="15" customHeight="1">
      <c r="B205" s="92"/>
      <c r="C205" s="781"/>
      <c r="D205" s="781"/>
      <c r="E205" s="781"/>
      <c r="F205" s="781"/>
      <c r="G205" s="781"/>
      <c r="H205" s="781"/>
      <c r="I205" s="781"/>
      <c r="J205" s="781"/>
      <c r="K205" s="781"/>
    </row>
    <row r="206" spans="2:15" ht="15" customHeight="1">
      <c r="B206" s="92"/>
      <c r="C206" s="810"/>
      <c r="D206" s="811"/>
      <c r="E206" s="811"/>
      <c r="F206" s="811"/>
      <c r="G206" s="716">
        <v>2002</v>
      </c>
      <c r="H206" s="716">
        <v>2003</v>
      </c>
      <c r="I206" s="716">
        <v>2004</v>
      </c>
      <c r="J206" s="716">
        <v>2005</v>
      </c>
      <c r="K206" s="716">
        <v>2006</v>
      </c>
      <c r="L206" s="716">
        <v>2007</v>
      </c>
      <c r="M206" s="716">
        <v>2008</v>
      </c>
      <c r="N206" s="716">
        <v>2009</v>
      </c>
      <c r="O206" s="906" t="s">
        <v>410</v>
      </c>
    </row>
    <row r="207" spans="2:15" ht="15" customHeight="1">
      <c r="B207" s="92"/>
      <c r="C207" s="929"/>
      <c r="D207" s="853"/>
      <c r="E207" s="853"/>
      <c r="F207" s="853"/>
      <c r="G207" s="720"/>
      <c r="H207" s="720"/>
      <c r="I207" s="720"/>
      <c r="J207" s="720"/>
      <c r="K207" s="720"/>
      <c r="L207" s="908"/>
      <c r="M207" s="922"/>
      <c r="N207" s="908"/>
      <c r="O207" s="909"/>
    </row>
    <row r="208" spans="2:15" ht="15" customHeight="1">
      <c r="B208" s="92"/>
      <c r="C208" s="155" t="s">
        <v>166</v>
      </c>
      <c r="D208" s="930"/>
      <c r="E208" s="930"/>
      <c r="F208" s="930"/>
      <c r="G208" s="931">
        <f>'Dados Estatísticos'!G212</f>
        <v>88.4195334790941</v>
      </c>
      <c r="H208" s="931">
        <f>'Dados Estatísticos'!H212</f>
        <v>95.4940888437218</v>
      </c>
      <c r="I208" s="931">
        <f>'Dados Estatísticos'!I212</f>
        <v>100.39741653136903</v>
      </c>
      <c r="J208" s="931">
        <f>'Dados Estatísticos'!J212</f>
        <v>107.55849421623843</v>
      </c>
      <c r="K208" s="932">
        <f>'Dados Estatísticos'!K212</f>
        <v>115.44479976828211</v>
      </c>
      <c r="L208" s="933">
        <f>'Dados Estatísticos'!L212</f>
        <v>126.93495454470535</v>
      </c>
      <c r="M208" s="934">
        <f>'Dados Estatísticos'!M212</f>
        <v>140.70626926062715</v>
      </c>
      <c r="N208" s="912">
        <f>'Dados Estatísticos'!N212</f>
        <v>151.0366651767861</v>
      </c>
      <c r="O208" s="913">
        <f>'Dados Estatísticos'!O212</f>
        <v>155</v>
      </c>
    </row>
    <row r="209" spans="2:15" ht="15" customHeight="1">
      <c r="B209" s="92"/>
      <c r="C209" s="741"/>
      <c r="D209" s="849"/>
      <c r="E209" s="849"/>
      <c r="F209" s="849"/>
      <c r="G209" s="924"/>
      <c r="H209" s="935"/>
      <c r="I209" s="935"/>
      <c r="J209" s="935"/>
      <c r="K209" s="935"/>
      <c r="L209" s="936"/>
      <c r="M209" s="926"/>
      <c r="N209" s="916"/>
      <c r="O209" s="917"/>
    </row>
    <row r="210" spans="2:9" ht="15" customHeight="1">
      <c r="B210" s="92"/>
      <c r="C210" s="719"/>
      <c r="D210" s="853"/>
      <c r="E210" s="853"/>
      <c r="F210" s="937"/>
      <c r="G210" s="937"/>
      <c r="H210" s="937"/>
      <c r="I210" s="937"/>
    </row>
    <row r="211" spans="3:16" ht="15" customHeight="1">
      <c r="C211" s="1433" t="s">
        <v>423</v>
      </c>
      <c r="D211" s="1433"/>
      <c r="E211" s="1433"/>
      <c r="F211" s="1433"/>
      <c r="G211" s="1433"/>
      <c r="H211" s="1433"/>
      <c r="I211" s="1433"/>
      <c r="J211" s="1433"/>
      <c r="K211" s="1433"/>
      <c r="L211" s="1434"/>
      <c r="M211" s="1434"/>
      <c r="N211" s="1434"/>
      <c r="O211" s="1434"/>
      <c r="P211" s="1434"/>
    </row>
    <row r="212" spans="2:16" s="84" customFormat="1" ht="15" customHeight="1">
      <c r="B212" s="927"/>
      <c r="C212" s="1432" t="s">
        <v>479</v>
      </c>
      <c r="D212" s="1432"/>
      <c r="E212" s="1432"/>
      <c r="F212" s="1432"/>
      <c r="G212" s="1432"/>
      <c r="H212" s="1432"/>
      <c r="I212" s="1432"/>
      <c r="J212" s="1432"/>
      <c r="K212" s="1432"/>
      <c r="L212" s="1432"/>
      <c r="M212" s="1432"/>
      <c r="N212" s="1432"/>
      <c r="O212" s="1432"/>
      <c r="P212" s="156"/>
    </row>
    <row r="213" ht="15" customHeight="1">
      <c r="C213" s="157" t="s">
        <v>433</v>
      </c>
    </row>
    <row r="214" ht="15" customHeight="1">
      <c r="C214" s="747"/>
    </row>
    <row r="217" spans="2:11" s="126" customFormat="1" ht="15" customHeight="1">
      <c r="B217" s="704" t="s">
        <v>62</v>
      </c>
      <c r="C217" s="705" t="s">
        <v>167</v>
      </c>
      <c r="D217" s="749"/>
      <c r="E217" s="749"/>
      <c r="F217" s="749"/>
      <c r="G217" s="749"/>
      <c r="H217" s="881"/>
      <c r="I217" s="881"/>
      <c r="J217" s="881"/>
      <c r="K217" s="881"/>
    </row>
    <row r="219" spans="2:11" ht="15" customHeight="1">
      <c r="B219" s="707" t="s">
        <v>164</v>
      </c>
      <c r="C219" s="703" t="s">
        <v>169</v>
      </c>
      <c r="E219" s="107"/>
      <c r="F219" s="107"/>
      <c r="G219" s="107"/>
      <c r="H219" s="107"/>
      <c r="I219" s="781"/>
      <c r="J219" s="781"/>
      <c r="K219" s="781"/>
    </row>
    <row r="220" spans="2:11" s="713" customFormat="1" ht="15" customHeight="1">
      <c r="B220" s="807"/>
      <c r="C220" s="712" t="s">
        <v>361</v>
      </c>
      <c r="E220" s="107"/>
      <c r="F220" s="107"/>
      <c r="G220" s="107"/>
      <c r="H220" s="107"/>
      <c r="I220" s="809"/>
      <c r="J220" s="809"/>
      <c r="K220" s="809"/>
    </row>
    <row r="221" spans="2:11" ht="15" customHeight="1">
      <c r="B221" s="92"/>
      <c r="C221" s="781"/>
      <c r="D221" s="781"/>
      <c r="E221" s="781"/>
      <c r="F221" s="781"/>
      <c r="G221" s="781"/>
      <c r="H221" s="781"/>
      <c r="I221" s="145"/>
      <c r="J221" s="781"/>
      <c r="K221" s="781"/>
    </row>
    <row r="222" spans="2:15" ht="15" customHeight="1">
      <c r="B222" s="92"/>
      <c r="C222" s="938"/>
      <c r="D222" s="939"/>
      <c r="E222" s="939"/>
      <c r="F222" s="715"/>
      <c r="G222" s="716">
        <v>2002</v>
      </c>
      <c r="H222" s="716">
        <v>2003</v>
      </c>
      <c r="I222" s="716">
        <v>2004</v>
      </c>
      <c r="J222" s="716">
        <v>2005</v>
      </c>
      <c r="K222" s="716">
        <v>2006</v>
      </c>
      <c r="L222" s="716">
        <v>2007</v>
      </c>
      <c r="M222" s="716">
        <v>2008</v>
      </c>
      <c r="N222" s="716">
        <v>2009</v>
      </c>
      <c r="O222" s="717" t="s">
        <v>410</v>
      </c>
    </row>
    <row r="223" spans="2:15" ht="15" customHeight="1">
      <c r="B223" s="92"/>
      <c r="C223" s="940"/>
      <c r="D223" s="853"/>
      <c r="E223" s="853"/>
      <c r="F223" s="941"/>
      <c r="G223" s="941"/>
      <c r="H223" s="815"/>
      <c r="I223" s="815"/>
      <c r="J223" s="815"/>
      <c r="K223" s="815"/>
      <c r="L223" s="942"/>
      <c r="M223" s="943"/>
      <c r="N223" s="943"/>
      <c r="O223" s="944"/>
    </row>
    <row r="224" spans="2:15" ht="15" customHeight="1">
      <c r="B224" s="756"/>
      <c r="C224" s="1181" t="s">
        <v>170</v>
      </c>
      <c r="D224" s="945"/>
      <c r="E224" s="945"/>
      <c r="F224" s="946"/>
      <c r="G224" s="947">
        <f>'Dados Estatísticos'!G228</f>
        <v>9346.4419913</v>
      </c>
      <c r="H224" s="947">
        <f>'Dados Estatísticos'!H228</f>
        <v>10003.816745631664</v>
      </c>
      <c r="I224" s="947">
        <f>'Dados Estatísticos'!I228</f>
        <v>10649.442524</v>
      </c>
      <c r="J224" s="947">
        <f>'Dados Estatísticos'!J228</f>
        <v>11607.781738000001</v>
      </c>
      <c r="K224" s="947">
        <f>'Dados Estatísticos'!K228</f>
        <v>12451.930408999999</v>
      </c>
      <c r="L224" s="948">
        <f>'Dados Estatísticos'!L228</f>
        <v>13645.868384977717</v>
      </c>
      <c r="M224" s="949">
        <f>'Dados Estatísticos'!M228</f>
        <v>15271.737</v>
      </c>
      <c r="N224" s="949">
        <f>'Dados Estatísticos'!N228</f>
        <v>17752.834199999998</v>
      </c>
      <c r="O224" s="950">
        <f>'Dados Estatísticos'!O228</f>
        <v>20132</v>
      </c>
    </row>
    <row r="225" spans="2:18" s="734" customFormat="1" ht="15" customHeight="1">
      <c r="B225" s="951"/>
      <c r="C225" s="1190" t="s">
        <v>171</v>
      </c>
      <c r="D225" s="776"/>
      <c r="E225" s="776"/>
      <c r="F225" s="777"/>
      <c r="G225" s="911">
        <f>'Dados Estatísticos'!G229</f>
        <v>6201.308</v>
      </c>
      <c r="H225" s="911">
        <f>'Dados Estatísticos'!H229</f>
        <v>6663.257892999999</v>
      </c>
      <c r="I225" s="911">
        <f>'Dados Estatísticos'!I229</f>
        <v>7168.7762170000005</v>
      </c>
      <c r="J225" s="911">
        <f>'Dados Estatísticos'!J229</f>
        <v>7928.848494</v>
      </c>
      <c r="K225" s="911">
        <f>'Dados Estatísticos'!K229</f>
        <v>8519.810813000002</v>
      </c>
      <c r="L225" s="952">
        <f>'Dados Estatísticos'!L229</f>
        <v>9362.00657457</v>
      </c>
      <c r="M225" s="953">
        <f>'Dados Estatísticos'!M229</f>
        <v>10761.7202</v>
      </c>
      <c r="N225" s="953">
        <f>'Dados Estatísticos'!N229</f>
        <v>13254.874699999998</v>
      </c>
      <c r="O225" s="954">
        <f>'Dados Estatísticos'!O229</f>
        <v>15573.084737</v>
      </c>
      <c r="P225" s="107"/>
      <c r="Q225" s="107"/>
      <c r="R225" s="107"/>
    </row>
    <row r="226" spans="2:18" ht="15" customHeight="1">
      <c r="B226" s="92"/>
      <c r="C226" s="1190" t="s">
        <v>172</v>
      </c>
      <c r="D226" s="776"/>
      <c r="E226" s="776"/>
      <c r="F226" s="777"/>
      <c r="G226" s="911">
        <f>'Dados Estatísticos'!G230</f>
        <v>885.972</v>
      </c>
      <c r="H226" s="911">
        <f>'Dados Estatísticos'!H230</f>
        <v>863.7809718736667</v>
      </c>
      <c r="I226" s="911">
        <f>'Dados Estatísticos'!I230</f>
        <v>823.417242</v>
      </c>
      <c r="J226" s="911">
        <f>'Dados Estatísticos'!J230</f>
        <v>828.898682</v>
      </c>
      <c r="K226" s="911">
        <f>'Dados Estatísticos'!K230</f>
        <v>858.0137</v>
      </c>
      <c r="L226" s="952">
        <f>'Dados Estatísticos'!L230</f>
        <v>932.0679746516628</v>
      </c>
      <c r="M226" s="953">
        <f>'Dados Estatísticos'!M230</f>
        <v>961.2206</v>
      </c>
      <c r="N226" s="953">
        <f>'Dados Estatísticos'!N230</f>
        <v>935.1491</v>
      </c>
      <c r="O226" s="954">
        <f>'Dados Estatísticos'!O230</f>
        <v>663</v>
      </c>
      <c r="P226" s="107"/>
      <c r="Q226" s="107"/>
      <c r="R226" s="107"/>
    </row>
    <row r="227" spans="2:18" ht="15" customHeight="1">
      <c r="B227" s="92"/>
      <c r="C227" s="1437" t="s">
        <v>484</v>
      </c>
      <c r="D227" s="1438"/>
      <c r="E227" s="1438"/>
      <c r="F227" s="1438"/>
      <c r="G227" s="1316" t="str">
        <f>'Dados Estatísticos'!G231</f>
        <v>.</v>
      </c>
      <c r="H227" s="1316" t="str">
        <f>'Dados Estatísticos'!H231</f>
        <v>.</v>
      </c>
      <c r="I227" s="1316" t="str">
        <f>'Dados Estatísticos'!I231</f>
        <v>.</v>
      </c>
      <c r="J227" s="1316" t="str">
        <f>'Dados Estatísticos'!J231</f>
        <v>.</v>
      </c>
      <c r="K227" s="1316" t="str">
        <f>'Dados Estatísticos'!K231</f>
        <v>.</v>
      </c>
      <c r="L227" s="1316" t="str">
        <f>'Dados Estatísticos'!L231</f>
        <v>.</v>
      </c>
      <c r="M227" s="1316" t="str">
        <f>'Dados Estatísticos'!M231</f>
        <v>.</v>
      </c>
      <c r="N227" s="1316" t="str">
        <f>'Dados Estatísticos'!N231</f>
        <v>.</v>
      </c>
      <c r="O227" s="1317">
        <f>'Dados Estatísticos'!O231</f>
        <v>406</v>
      </c>
      <c r="P227" s="107"/>
      <c r="Q227" s="107"/>
      <c r="R227" s="107"/>
    </row>
    <row r="228" spans="2:18" ht="15" customHeight="1">
      <c r="B228" s="92"/>
      <c r="C228" s="1437"/>
      <c r="D228" s="1438"/>
      <c r="E228" s="1438"/>
      <c r="F228" s="1438"/>
      <c r="G228" s="1316"/>
      <c r="H228" s="1316"/>
      <c r="I228" s="1316"/>
      <c r="J228" s="1316"/>
      <c r="K228" s="1316"/>
      <c r="L228" s="1316"/>
      <c r="M228" s="1316"/>
      <c r="N228" s="1316"/>
      <c r="O228" s="1317"/>
      <c r="P228" s="1285"/>
      <c r="Q228" s="1285"/>
      <c r="R228" s="1285"/>
    </row>
    <row r="229" spans="2:18" s="734" customFormat="1" ht="15" customHeight="1">
      <c r="B229" s="785"/>
      <c r="C229" s="1190" t="s">
        <v>173</v>
      </c>
      <c r="D229" s="776"/>
      <c r="E229" s="776"/>
      <c r="F229" s="777"/>
      <c r="G229" s="911">
        <f>'Dados Estatísticos'!G233</f>
        <v>467.598</v>
      </c>
      <c r="H229" s="911">
        <f>'Dados Estatísticos'!H233</f>
        <v>478.68694090799795</v>
      </c>
      <c r="I229" s="911">
        <f>'Dados Estatísticos'!I233</f>
        <v>510.437233</v>
      </c>
      <c r="J229" s="911">
        <f>'Dados Estatísticos'!J233</f>
        <v>536.797054</v>
      </c>
      <c r="K229" s="911">
        <f>'Dados Estatísticos'!K233</f>
        <v>582.9911910000001</v>
      </c>
      <c r="L229" s="952">
        <f>'Dados Estatísticos'!L233</f>
        <v>642.4008673700001</v>
      </c>
      <c r="M229" s="953">
        <f>'Dados Estatísticos'!M233</f>
        <v>689.7025</v>
      </c>
      <c r="N229" s="953">
        <f>'Dados Estatísticos'!N233</f>
        <v>671.7256</v>
      </c>
      <c r="O229" s="954">
        <f>'Dados Estatísticos'!O233</f>
        <v>648</v>
      </c>
      <c r="P229" s="107"/>
      <c r="Q229" s="107"/>
      <c r="R229" s="107"/>
    </row>
    <row r="230" spans="2:18" ht="15" customHeight="1">
      <c r="B230" s="92"/>
      <c r="C230" s="1190" t="s">
        <v>174</v>
      </c>
      <c r="D230" s="776"/>
      <c r="E230" s="776"/>
      <c r="F230" s="777"/>
      <c r="G230" s="911">
        <f>'Dados Estatísticos'!G234</f>
        <v>1791.562</v>
      </c>
      <c r="H230" s="911">
        <f>'Dados Estatísticos'!H234</f>
        <v>1998.09093985</v>
      </c>
      <c r="I230" s="911">
        <f>'Dados Estatísticos'!I234</f>
        <v>2146.811832</v>
      </c>
      <c r="J230" s="911">
        <f>'Dados Estatísticos'!J234</f>
        <v>2313.2375079999997</v>
      </c>
      <c r="K230" s="911">
        <f>'Dados Estatísticos'!K234</f>
        <v>2491.1147049999995</v>
      </c>
      <c r="L230" s="952">
        <f>'Dados Estatísticos'!L234</f>
        <v>2709.392968386052</v>
      </c>
      <c r="M230" s="953">
        <f>'Dados Estatísticos'!M234</f>
        <v>2859.0937000000004</v>
      </c>
      <c r="N230" s="953">
        <f>'Dados Estatísticos'!N234</f>
        <v>2891.0847999999996</v>
      </c>
      <c r="O230" s="954">
        <f>'Dados Estatísticos'!O234</f>
        <v>2843</v>
      </c>
      <c r="P230" s="107"/>
      <c r="Q230" s="107"/>
      <c r="R230" s="107"/>
    </row>
    <row r="231" spans="2:18" ht="15" customHeight="1">
      <c r="B231" s="92"/>
      <c r="C231" s="1207"/>
      <c r="D231" s="701"/>
      <c r="E231" s="701"/>
      <c r="F231" s="955"/>
      <c r="G231" s="956"/>
      <c r="H231" s="957"/>
      <c r="I231" s="957"/>
      <c r="J231" s="957"/>
      <c r="K231" s="957"/>
      <c r="L231" s="952"/>
      <c r="M231" s="953"/>
      <c r="N231" s="953"/>
      <c r="O231" s="954"/>
      <c r="P231" s="107"/>
      <c r="Q231" s="107"/>
      <c r="R231" s="107"/>
    </row>
    <row r="232" spans="2:18" ht="15" customHeight="1">
      <c r="B232" s="756"/>
      <c r="C232" s="1181" t="s">
        <v>175</v>
      </c>
      <c r="D232" s="945"/>
      <c r="E232" s="945"/>
      <c r="F232" s="946"/>
      <c r="G232" s="127" t="str">
        <f>'Dados Estatísticos'!G236</f>
        <v>.</v>
      </c>
      <c r="H232" s="947">
        <f>'Dados Estatísticos'!H236</f>
        <v>5809.55768</v>
      </c>
      <c r="I232" s="947">
        <f>'Dados Estatísticos'!I236</f>
        <v>6052.269869000001</v>
      </c>
      <c r="J232" s="947">
        <f>'Dados Estatísticos'!J236</f>
        <v>6452.306992000001</v>
      </c>
      <c r="K232" s="947">
        <f>'Dados Estatísticos'!K236</f>
        <v>6647.6838</v>
      </c>
      <c r="L232" s="948">
        <f>'Dados Estatísticos'!L236</f>
        <v>7035.0205</v>
      </c>
      <c r="M232" s="949">
        <f>'Dados Estatísticos'!M236</f>
        <v>7509.482400000001</v>
      </c>
      <c r="N232" s="949">
        <f>'Dados Estatísticos'!N236</f>
        <v>8163.360299999999</v>
      </c>
      <c r="O232" s="950">
        <f>'Dados Estatísticos'!O236</f>
        <v>8681.656487</v>
      </c>
      <c r="P232" s="107"/>
      <c r="Q232" s="107"/>
      <c r="R232" s="107"/>
    </row>
    <row r="233" spans="2:15" s="734" customFormat="1" ht="15" customHeight="1">
      <c r="B233" s="785"/>
      <c r="C233" s="1190" t="s">
        <v>171</v>
      </c>
      <c r="D233" s="776"/>
      <c r="E233" s="776"/>
      <c r="F233" s="777"/>
      <c r="G233" s="127" t="str">
        <f>'Dados Estatísticos'!G237</f>
        <v>.</v>
      </c>
      <c r="H233" s="911">
        <f>'Dados Estatísticos'!H237</f>
        <v>3856.963941</v>
      </c>
      <c r="I233" s="911">
        <f>'Dados Estatísticos'!I237</f>
        <v>4022.902383000001</v>
      </c>
      <c r="J233" s="911">
        <f>'Dados Estatísticos'!J237</f>
        <v>4344.9341699999995</v>
      </c>
      <c r="K233" s="911">
        <f>'Dados Estatísticos'!K237</f>
        <v>4439.159799999999</v>
      </c>
      <c r="L233" s="952">
        <f>'Dados Estatísticos'!L237</f>
        <v>4693.4661</v>
      </c>
      <c r="M233" s="953">
        <f>'Dados Estatísticos'!M237</f>
        <v>5103.5368</v>
      </c>
      <c r="N233" s="953">
        <f>'Dados Estatísticos'!N237</f>
        <v>5768.9024</v>
      </c>
      <c r="O233" s="954">
        <f>'Dados Estatísticos'!O237</f>
        <v>6071.534135</v>
      </c>
    </row>
    <row r="234" spans="2:20" ht="15" customHeight="1">
      <c r="B234" s="92"/>
      <c r="C234" s="1190" t="s">
        <v>172</v>
      </c>
      <c r="D234" s="776"/>
      <c r="E234" s="776"/>
      <c r="F234" s="777"/>
      <c r="G234" s="127" t="str">
        <f>'Dados Estatísticos'!G238</f>
        <v>.</v>
      </c>
      <c r="H234" s="911">
        <f>'Dados Estatísticos'!H238</f>
        <v>541.753537</v>
      </c>
      <c r="I234" s="911">
        <f>'Dados Estatísticos'!I238</f>
        <v>516.965368</v>
      </c>
      <c r="J234" s="911">
        <f>'Dados Estatísticos'!J238</f>
        <v>512.35088</v>
      </c>
      <c r="K234" s="911">
        <f>'Dados Estatísticos'!K238</f>
        <v>534.2055</v>
      </c>
      <c r="L234" s="952">
        <f>'Dados Estatísticos'!L238</f>
        <v>551.9137</v>
      </c>
      <c r="M234" s="953">
        <f>'Dados Estatísticos'!M238</f>
        <v>527.3038</v>
      </c>
      <c r="N234" s="953">
        <f>'Dados Estatísticos'!N238</f>
        <v>513.0558</v>
      </c>
      <c r="O234" s="954">
        <f>'Dados Estatísticos'!O238</f>
        <v>392.516921</v>
      </c>
      <c r="P234" s="107"/>
      <c r="Q234" s="107"/>
      <c r="R234" s="107"/>
      <c r="S234" s="107"/>
      <c r="T234" s="107"/>
    </row>
    <row r="235" spans="2:20" ht="15" customHeight="1">
      <c r="B235" s="92"/>
      <c r="C235" s="1437" t="s">
        <v>484</v>
      </c>
      <c r="D235" s="1438"/>
      <c r="E235" s="1438"/>
      <c r="F235" s="1438"/>
      <c r="G235" s="1316" t="str">
        <f>'Dados Estatísticos'!G239</f>
        <v>.</v>
      </c>
      <c r="H235" s="1316" t="str">
        <f>'Dados Estatísticos'!H239</f>
        <v>.</v>
      </c>
      <c r="I235" s="1316" t="str">
        <f>'Dados Estatísticos'!I239</f>
        <v>.</v>
      </c>
      <c r="J235" s="1316" t="str">
        <f>'Dados Estatísticos'!J239</f>
        <v>.</v>
      </c>
      <c r="K235" s="1316" t="str">
        <f>'Dados Estatísticos'!K239</f>
        <v>.</v>
      </c>
      <c r="L235" s="1316" t="str">
        <f>'Dados Estatísticos'!L239</f>
        <v>.</v>
      </c>
      <c r="M235" s="1316" t="str">
        <f>'Dados Estatísticos'!M239</f>
        <v>.</v>
      </c>
      <c r="N235" s="1316" t="str">
        <f>'Dados Estatísticos'!N239</f>
        <v>.</v>
      </c>
      <c r="O235" s="1317">
        <f>'Dados Estatísticos'!O239</f>
        <v>390</v>
      </c>
      <c r="P235" s="107"/>
      <c r="Q235" s="107"/>
      <c r="R235" s="107"/>
      <c r="S235" s="107"/>
      <c r="T235" s="107"/>
    </row>
    <row r="236" spans="2:20" ht="15" customHeight="1">
      <c r="B236" s="92"/>
      <c r="C236" s="1437"/>
      <c r="D236" s="1438"/>
      <c r="E236" s="1438"/>
      <c r="F236" s="1438"/>
      <c r="G236" s="1316"/>
      <c r="H236" s="1316"/>
      <c r="I236" s="1316"/>
      <c r="J236" s="1316"/>
      <c r="K236" s="1316"/>
      <c r="L236" s="1316"/>
      <c r="M236" s="1316"/>
      <c r="N236" s="1316"/>
      <c r="O236" s="1317"/>
      <c r="P236" s="1285"/>
      <c r="Q236" s="1285"/>
      <c r="R236" s="1285"/>
      <c r="S236" s="1285"/>
      <c r="T236" s="1285"/>
    </row>
    <row r="237" spans="2:20" s="734" customFormat="1" ht="15" customHeight="1">
      <c r="B237" s="785"/>
      <c r="C237" s="1190" t="s">
        <v>173</v>
      </c>
      <c r="D237" s="776"/>
      <c r="E237" s="776"/>
      <c r="F237" s="777"/>
      <c r="G237" s="127" t="str">
        <f>'Dados Estatísticos'!G241</f>
        <v>.</v>
      </c>
      <c r="H237" s="911">
        <f>'Dados Estatísticos'!H241</f>
        <v>172.853875</v>
      </c>
      <c r="I237" s="911">
        <f>'Dados Estatísticos'!I241</f>
        <v>196.237333</v>
      </c>
      <c r="J237" s="911">
        <f>'Dados Estatísticos'!J241</f>
        <v>207.66194600000003</v>
      </c>
      <c r="K237" s="911">
        <f>'Dados Estatísticos'!K241</f>
        <v>225.8639</v>
      </c>
      <c r="L237" s="952">
        <f>'Dados Estatísticos'!L241</f>
        <v>247.9087</v>
      </c>
      <c r="M237" s="953">
        <f>'Dados Estatísticos'!M241</f>
        <v>265.97090000000003</v>
      </c>
      <c r="N237" s="953">
        <f>'Dados Estatísticos'!N241</f>
        <v>256.885</v>
      </c>
      <c r="O237" s="954">
        <f>'Dados Estatísticos'!O241</f>
        <v>223.778634</v>
      </c>
      <c r="P237" s="107"/>
      <c r="Q237" s="107"/>
      <c r="R237" s="107"/>
      <c r="S237" s="107"/>
      <c r="T237" s="107"/>
    </row>
    <row r="238" spans="2:20" ht="15" customHeight="1">
      <c r="B238" s="92"/>
      <c r="C238" s="1190" t="s">
        <v>174</v>
      </c>
      <c r="D238" s="776"/>
      <c r="E238" s="776"/>
      <c r="F238" s="777"/>
      <c r="G238" s="127" t="str">
        <f>'Dados Estatísticos'!G242</f>
        <v>.</v>
      </c>
      <c r="H238" s="911">
        <f>'Dados Estatísticos'!H242</f>
        <v>1237.986327</v>
      </c>
      <c r="I238" s="911">
        <f>'Dados Estatísticos'!I242</f>
        <v>1316.164785</v>
      </c>
      <c r="J238" s="911">
        <f>'Dados Estatísticos'!J242</f>
        <v>1387.3599960000001</v>
      </c>
      <c r="K238" s="911">
        <f>'Dados Estatísticos'!K242</f>
        <v>1448.4546</v>
      </c>
      <c r="L238" s="952">
        <f>'Dados Estatísticos'!L242</f>
        <v>1541.732</v>
      </c>
      <c r="M238" s="953">
        <f>'Dados Estatísticos'!M242</f>
        <v>1612.6708999999998</v>
      </c>
      <c r="N238" s="953">
        <f>'Dados Estatísticos'!N242</f>
        <v>1624.5172</v>
      </c>
      <c r="O238" s="954">
        <f>'Dados Estatísticos'!O242</f>
        <v>1604.308719</v>
      </c>
      <c r="P238" s="107"/>
      <c r="Q238" s="107"/>
      <c r="R238" s="107"/>
      <c r="S238" s="107"/>
      <c r="T238" s="107"/>
    </row>
    <row r="239" spans="2:20" ht="15" customHeight="1">
      <c r="B239" s="92"/>
      <c r="C239" s="741"/>
      <c r="D239" s="742"/>
      <c r="E239" s="742"/>
      <c r="F239" s="797"/>
      <c r="G239" s="797"/>
      <c r="H239" s="823"/>
      <c r="I239" s="823"/>
      <c r="J239" s="823"/>
      <c r="K239" s="823"/>
      <c r="L239" s="958"/>
      <c r="M239" s="959"/>
      <c r="N239" s="959"/>
      <c r="O239" s="960"/>
      <c r="P239" s="107"/>
      <c r="Q239" s="107"/>
      <c r="R239" s="107"/>
      <c r="S239" s="107"/>
      <c r="T239" s="107"/>
    </row>
    <row r="240" spans="2:20" ht="15" customHeight="1">
      <c r="B240" s="92"/>
      <c r="C240" s="719"/>
      <c r="D240" s="719"/>
      <c r="E240" s="719"/>
      <c r="F240" s="791"/>
      <c r="G240" s="791"/>
      <c r="H240" s="815"/>
      <c r="I240" s="815"/>
      <c r="J240" s="815"/>
      <c r="K240" s="815"/>
      <c r="O240" s="107"/>
      <c r="P240" s="107"/>
      <c r="Q240" s="107"/>
      <c r="R240" s="107"/>
      <c r="S240" s="107"/>
      <c r="T240" s="107"/>
    </row>
    <row r="241" spans="2:20" ht="15" customHeight="1">
      <c r="B241" s="92"/>
      <c r="C241" s="142" t="s">
        <v>432</v>
      </c>
      <c r="D241" s="781"/>
      <c r="E241" s="781"/>
      <c r="F241" s="781"/>
      <c r="G241" s="145"/>
      <c r="H241" s="781"/>
      <c r="I241" s="781"/>
      <c r="J241" s="781"/>
      <c r="K241" s="781"/>
      <c r="L241" s="899"/>
      <c r="O241" s="107"/>
      <c r="P241" s="107"/>
      <c r="Q241" s="107"/>
      <c r="R241" s="107"/>
      <c r="S241" s="107"/>
      <c r="T241" s="107"/>
    </row>
    <row r="242" spans="2:12" ht="15" customHeight="1">
      <c r="B242" s="92"/>
      <c r="C242" s="961"/>
      <c r="D242" s="781"/>
      <c r="E242" s="781"/>
      <c r="F242" s="781"/>
      <c r="G242" s="145"/>
      <c r="H242" s="781"/>
      <c r="I242" s="781"/>
      <c r="J242" s="781"/>
      <c r="K242" s="781"/>
      <c r="L242" s="899"/>
    </row>
    <row r="243" spans="2:12" ht="15" customHeight="1">
      <c r="B243" s="92"/>
      <c r="C243" s="961"/>
      <c r="D243" s="781"/>
      <c r="E243" s="781"/>
      <c r="F243" s="781"/>
      <c r="G243" s="145"/>
      <c r="H243" s="781"/>
      <c r="I243" s="781"/>
      <c r="J243" s="781"/>
      <c r="K243" s="781"/>
      <c r="L243" s="899"/>
    </row>
    <row r="244" spans="2:12" ht="15" customHeight="1">
      <c r="B244" s="92"/>
      <c r="C244" s="961"/>
      <c r="D244" s="781"/>
      <c r="E244" s="781"/>
      <c r="F244" s="781"/>
      <c r="G244" s="145"/>
      <c r="H244" s="781"/>
      <c r="I244" s="781"/>
      <c r="J244" s="781"/>
      <c r="K244" s="781"/>
      <c r="L244" s="899"/>
    </row>
    <row r="245" spans="2:12" ht="15" customHeight="1">
      <c r="B245" s="707" t="s">
        <v>165</v>
      </c>
      <c r="C245" s="703" t="s">
        <v>177</v>
      </c>
      <c r="F245" s="781"/>
      <c r="G245" s="781"/>
      <c r="H245" s="781"/>
      <c r="I245" s="781"/>
      <c r="J245" s="781"/>
      <c r="K245" s="781"/>
      <c r="L245" s="781"/>
    </row>
    <row r="246" spans="2:12" s="713" customFormat="1" ht="15" customHeight="1">
      <c r="B246" s="807"/>
      <c r="C246" s="712" t="s">
        <v>361</v>
      </c>
      <c r="F246" s="1420"/>
      <c r="G246" s="1420"/>
      <c r="H246" s="1420"/>
      <c r="I246" s="1420"/>
      <c r="J246" s="809"/>
      <c r="K246" s="809"/>
      <c r="L246" s="809"/>
    </row>
    <row r="247" spans="2:12" ht="15" customHeight="1">
      <c r="B247" s="92"/>
      <c r="C247" s="781"/>
      <c r="D247" s="781"/>
      <c r="E247" s="781"/>
      <c r="F247" s="1420"/>
      <c r="G247" s="1420"/>
      <c r="H247" s="1420"/>
      <c r="I247" s="1420"/>
      <c r="J247" s="145"/>
      <c r="K247" s="781"/>
      <c r="L247" s="781"/>
    </row>
    <row r="248" spans="2:15" ht="15" customHeight="1">
      <c r="B248" s="92"/>
      <c r="C248" s="810"/>
      <c r="D248" s="811"/>
      <c r="E248" s="811"/>
      <c r="F248" s="812"/>
      <c r="G248" s="716">
        <v>2002</v>
      </c>
      <c r="H248" s="716">
        <v>2003</v>
      </c>
      <c r="I248" s="716">
        <v>2004</v>
      </c>
      <c r="J248" s="716">
        <v>2005</v>
      </c>
      <c r="K248" s="716">
        <v>2006</v>
      </c>
      <c r="L248" s="716">
        <v>2007</v>
      </c>
      <c r="M248" s="716">
        <v>2008</v>
      </c>
      <c r="N248" s="716">
        <v>2009</v>
      </c>
      <c r="O248" s="717" t="s">
        <v>410</v>
      </c>
    </row>
    <row r="249" spans="2:15" ht="15" customHeight="1">
      <c r="B249" s="92"/>
      <c r="C249" s="940"/>
      <c r="D249" s="853"/>
      <c r="E249" s="853"/>
      <c r="F249" s="941"/>
      <c r="G249" s="815"/>
      <c r="H249" s="815"/>
      <c r="I249" s="815"/>
      <c r="J249" s="815"/>
      <c r="K249" s="815"/>
      <c r="L249" s="942"/>
      <c r="M249" s="962"/>
      <c r="N249" s="943"/>
      <c r="O249" s="944"/>
    </row>
    <row r="250" spans="2:15" ht="15" customHeight="1">
      <c r="B250" s="756"/>
      <c r="C250" s="1181" t="s">
        <v>170</v>
      </c>
      <c r="D250" s="1182"/>
      <c r="E250" s="1182"/>
      <c r="F250" s="1208"/>
      <c r="G250" s="947">
        <f>'Dados Estatísticos'!G254</f>
        <v>9758.811525</v>
      </c>
      <c r="H250" s="947">
        <f>'Dados Estatísticos'!H254</f>
        <v>10322.175758353955</v>
      </c>
      <c r="I250" s="947">
        <f>'Dados Estatísticos'!I254</f>
        <v>11004.573704</v>
      </c>
      <c r="J250" s="947">
        <f>'Dados Estatísticos'!J254</f>
        <v>11936.970191</v>
      </c>
      <c r="K250" s="947">
        <f>'Dados Estatísticos'!K254</f>
        <v>12745.084089000002</v>
      </c>
      <c r="L250" s="948">
        <f>'Dados Estatísticos'!L254</f>
        <v>13913.8692</v>
      </c>
      <c r="M250" s="949">
        <f>'Dados Estatísticos'!M254</f>
        <v>15431.8526</v>
      </c>
      <c r="N250" s="949">
        <f>'Dados Estatísticos'!N254</f>
        <v>17861.6937</v>
      </c>
      <c r="O250" s="950">
        <f>'Dados Estatísticos'!O254</f>
        <v>20101.156153</v>
      </c>
    </row>
    <row r="251" spans="2:18" s="734" customFormat="1" ht="15" customHeight="1">
      <c r="B251" s="951"/>
      <c r="C251" s="1190" t="s">
        <v>171</v>
      </c>
      <c r="D251" s="1211"/>
      <c r="E251" s="1211"/>
      <c r="F251" s="1212"/>
      <c r="G251" s="911">
        <f>'Dados Estatísticos'!G255</f>
        <v>6201.308842</v>
      </c>
      <c r="H251" s="911">
        <f>'Dados Estatísticos'!H255</f>
        <v>6663.257892999999</v>
      </c>
      <c r="I251" s="911">
        <f>'Dados Estatísticos'!I255</f>
        <v>7168.7762170000005</v>
      </c>
      <c r="J251" s="911">
        <f>'Dados Estatísticos'!J255</f>
        <v>7928.848494000001</v>
      </c>
      <c r="K251" s="911">
        <f>'Dados Estatísticos'!K255</f>
        <v>8519.810813000002</v>
      </c>
      <c r="L251" s="952">
        <f>'Dados Estatísticos'!L255</f>
        <v>9362.006599999999</v>
      </c>
      <c r="M251" s="953">
        <f>'Dados Estatísticos'!M255</f>
        <v>10761.7202</v>
      </c>
      <c r="N251" s="953">
        <f>'Dados Estatísticos'!N255</f>
        <v>13254.874699999998</v>
      </c>
      <c r="O251" s="954">
        <f>'Dados Estatísticos'!O255</f>
        <v>15573.084737</v>
      </c>
      <c r="P251" s="107"/>
      <c r="Q251" s="107"/>
      <c r="R251" s="107"/>
    </row>
    <row r="252" spans="2:18" ht="15" customHeight="1">
      <c r="B252" s="92"/>
      <c r="C252" s="1190" t="s">
        <v>178</v>
      </c>
      <c r="D252" s="1211"/>
      <c r="E252" s="1211"/>
      <c r="F252" s="1212"/>
      <c r="G252" s="911">
        <f>'Dados Estatísticos'!G256</f>
        <v>1347.917767</v>
      </c>
      <c r="H252" s="911">
        <f>'Dados Estatísticos'!H256</f>
        <v>1235.1682672583336</v>
      </c>
      <c r="I252" s="911">
        <f>'Dados Estatísticos'!I256</f>
        <v>1176.258955</v>
      </c>
      <c r="J252" s="911">
        <f>'Dados Estatísticos'!J256</f>
        <v>1147.515783</v>
      </c>
      <c r="K252" s="911">
        <f>'Dados Estatísticos'!K256</f>
        <v>1118.9964170000003</v>
      </c>
      <c r="L252" s="952">
        <f>'Dados Estatísticos'!L256</f>
        <v>1177.3478</v>
      </c>
      <c r="M252" s="953">
        <f>'Dados Estatísticos'!M256</f>
        <v>1135.5311000000002</v>
      </c>
      <c r="N252" s="953">
        <f>'Dados Estatísticos'!N256</f>
        <v>1003.6264</v>
      </c>
      <c r="O252" s="954">
        <f>'Dados Estatísticos'!O256</f>
        <v>867.8756329999999</v>
      </c>
      <c r="P252" s="107"/>
      <c r="Q252" s="107"/>
      <c r="R252" s="107"/>
    </row>
    <row r="253" spans="2:44" s="74" customFormat="1" ht="15" customHeight="1">
      <c r="B253" s="90"/>
      <c r="C253" s="1328" t="s">
        <v>484</v>
      </c>
      <c r="D253" s="1329"/>
      <c r="E253" s="1329"/>
      <c r="F253" s="1329"/>
      <c r="G253" s="1316" t="str">
        <f>'Dados Estatísticos'!G257</f>
        <v>.</v>
      </c>
      <c r="H253" s="1316" t="str">
        <f>'Dados Estatísticos'!H257</f>
        <v>.</v>
      </c>
      <c r="I253" s="1316" t="str">
        <f>'Dados Estatísticos'!I257</f>
        <v>.</v>
      </c>
      <c r="J253" s="1316" t="str">
        <f>'Dados Estatísticos'!J257</f>
        <v>.</v>
      </c>
      <c r="K253" s="1316" t="str">
        <f>'Dados Estatísticos'!K257</f>
        <v>.</v>
      </c>
      <c r="L253" s="1316" t="str">
        <f>'Dados Estatísticos'!L257</f>
        <v>.</v>
      </c>
      <c r="M253" s="1316" t="str">
        <f>'Dados Estatísticos'!M257</f>
        <v>.</v>
      </c>
      <c r="N253" s="1316" t="str">
        <f>'Dados Estatísticos'!N257</f>
        <v>.</v>
      </c>
      <c r="O253" s="1317">
        <f>'Dados Estatísticos'!O257</f>
        <v>102</v>
      </c>
      <c r="P253" s="153"/>
      <c r="Q253" s="122"/>
      <c r="R253" s="122"/>
      <c r="S253" s="409"/>
      <c r="T253" s="197"/>
      <c r="U253" s="197"/>
      <c r="V253" s="197"/>
      <c r="W253" s="197"/>
      <c r="X253" s="197"/>
      <c r="Y253" s="197"/>
      <c r="Z253" s="197"/>
      <c r="AA253" s="197"/>
      <c r="AB253" s="197"/>
      <c r="AC253" s="197"/>
      <c r="AD253" s="197"/>
      <c r="AE253" s="197"/>
      <c r="AF253" s="197"/>
      <c r="AG253" s="197"/>
      <c r="AH253" s="197"/>
      <c r="AI253" s="197"/>
      <c r="AJ253" s="197"/>
      <c r="AK253" s="197"/>
      <c r="AL253" s="197"/>
      <c r="AM253" s="197"/>
      <c r="AN253" s="197"/>
      <c r="AO253" s="197"/>
      <c r="AP253" s="197"/>
      <c r="AQ253" s="197"/>
      <c r="AR253" s="197"/>
    </row>
    <row r="254" spans="2:44" s="74" customFormat="1" ht="15" customHeight="1">
      <c r="B254" s="90"/>
      <c r="C254" s="1328"/>
      <c r="D254" s="1329"/>
      <c r="E254" s="1329"/>
      <c r="F254" s="1329"/>
      <c r="G254" s="1316"/>
      <c r="H254" s="1316"/>
      <c r="I254" s="1316"/>
      <c r="J254" s="1316"/>
      <c r="K254" s="1316"/>
      <c r="L254" s="1316"/>
      <c r="M254" s="1316"/>
      <c r="N254" s="1316"/>
      <c r="O254" s="1317"/>
      <c r="P254" s="153"/>
      <c r="Q254" s="122"/>
      <c r="R254" s="122"/>
      <c r="S254" s="409"/>
      <c r="T254" s="197"/>
      <c r="U254" s="197"/>
      <c r="V254" s="197"/>
      <c r="W254" s="197"/>
      <c r="X254" s="197"/>
      <c r="Y254" s="197"/>
      <c r="Z254" s="197"/>
      <c r="AA254" s="197"/>
      <c r="AB254" s="197"/>
      <c r="AC254" s="197"/>
      <c r="AD254" s="197"/>
      <c r="AE254" s="197"/>
      <c r="AF254" s="197"/>
      <c r="AG254" s="197"/>
      <c r="AH254" s="197"/>
      <c r="AI254" s="197"/>
      <c r="AJ254" s="197"/>
      <c r="AK254" s="197"/>
      <c r="AL254" s="197"/>
      <c r="AM254" s="197"/>
      <c r="AN254" s="197"/>
      <c r="AO254" s="197"/>
      <c r="AP254" s="197"/>
      <c r="AQ254" s="197"/>
      <c r="AR254" s="197"/>
    </row>
    <row r="255" spans="2:18" s="734" customFormat="1" ht="15" customHeight="1">
      <c r="B255" s="785"/>
      <c r="C255" s="1190" t="s">
        <v>179</v>
      </c>
      <c r="D255" s="1211"/>
      <c r="E255" s="1211"/>
      <c r="F255" s="1212"/>
      <c r="G255" s="911">
        <f>'Dados Estatísticos'!G259</f>
        <v>417.76799399999993</v>
      </c>
      <c r="H255" s="911">
        <f>'Dados Estatísticos'!H259</f>
        <v>424.7033625056229</v>
      </c>
      <c r="I255" s="911">
        <f>'Dados Estatísticos'!I259</f>
        <v>511.89183699999995</v>
      </c>
      <c r="J255" s="911">
        <f>'Dados Estatísticos'!J259</f>
        <v>546.465043</v>
      </c>
      <c r="K255" s="911">
        <f>'Dados Estatísticos'!K259</f>
        <v>612.8133919999999</v>
      </c>
      <c r="L255" s="952">
        <f>'Dados Estatísticos'!L259</f>
        <v>669.3545</v>
      </c>
      <c r="M255" s="953">
        <f>'Dados Estatísticos'!M259</f>
        <v>684.9625</v>
      </c>
      <c r="N255" s="953">
        <f>'Dados Estatísticos'!N259</f>
        <v>674.9663</v>
      </c>
      <c r="O255" s="954">
        <f>'Dados Estatísticos'!O259</f>
        <v>657.091755</v>
      </c>
      <c r="P255" s="107"/>
      <c r="Q255" s="107"/>
      <c r="R255" s="107"/>
    </row>
    <row r="256" spans="2:18" s="734" customFormat="1" ht="15" customHeight="1">
      <c r="B256" s="785"/>
      <c r="C256" s="1190" t="s">
        <v>174</v>
      </c>
      <c r="D256" s="1211"/>
      <c r="E256" s="1211"/>
      <c r="F256" s="1212"/>
      <c r="G256" s="911">
        <f>'Dados Estatísticos'!G260</f>
        <v>1791.8169220000002</v>
      </c>
      <c r="H256" s="911">
        <f>'Dados Estatísticos'!H260</f>
        <v>1999.0462355900004</v>
      </c>
      <c r="I256" s="911">
        <f>'Dados Estatísticos'!I260</f>
        <v>2147.646695</v>
      </c>
      <c r="J256" s="911">
        <f>'Dados Estatísticos'!J260</f>
        <v>2314.1408709999996</v>
      </c>
      <c r="K256" s="911">
        <f>'Dados Estatísticos'!K260</f>
        <v>2493.463467</v>
      </c>
      <c r="L256" s="952">
        <f>'Dados Estatísticos'!L260</f>
        <v>2705.1603999999998</v>
      </c>
      <c r="M256" s="953">
        <f>'Dados Estatísticos'!M260</f>
        <v>2849.6387999999997</v>
      </c>
      <c r="N256" s="953">
        <f>'Dados Estatísticos'!N260</f>
        <v>2928.2262</v>
      </c>
      <c r="O256" s="954">
        <f>'Dados Estatísticos'!O260</f>
        <v>2901.278412</v>
      </c>
      <c r="P256" s="107"/>
      <c r="Q256" s="107"/>
      <c r="R256" s="107"/>
    </row>
    <row r="257" spans="2:18" ht="15" customHeight="1">
      <c r="B257" s="92"/>
      <c r="C257" s="1207"/>
      <c r="D257" s="1209"/>
      <c r="E257" s="1209"/>
      <c r="F257" s="1210"/>
      <c r="G257" s="911"/>
      <c r="H257" s="911"/>
      <c r="I257" s="911"/>
      <c r="J257" s="911"/>
      <c r="K257" s="911"/>
      <c r="L257" s="952"/>
      <c r="M257" s="953"/>
      <c r="N257" s="953"/>
      <c r="O257" s="954"/>
      <c r="P257" s="107"/>
      <c r="Q257" s="107"/>
      <c r="R257" s="107"/>
    </row>
    <row r="258" spans="2:18" ht="15" customHeight="1">
      <c r="B258" s="756"/>
      <c r="C258" s="1181" t="s">
        <v>175</v>
      </c>
      <c r="D258" s="1182"/>
      <c r="E258" s="1182"/>
      <c r="F258" s="1208"/>
      <c r="G258" s="127" t="str">
        <f>'Dados Estatísticos'!G262</f>
        <v>.</v>
      </c>
      <c r="H258" s="947">
        <f>'Dados Estatísticos'!H262</f>
        <v>5932.650070999999</v>
      </c>
      <c r="I258" s="947">
        <f>'Dados Estatísticos'!I262</f>
        <v>6174.529912000001</v>
      </c>
      <c r="J258" s="947">
        <f>'Dados Estatísticos'!J262</f>
        <v>6550.074244000001</v>
      </c>
      <c r="K258" s="947">
        <f>'Dados Estatísticos'!K262</f>
        <v>6693.244875</v>
      </c>
      <c r="L258" s="948">
        <f>'Dados Estatísticos'!L262</f>
        <v>7064.437400000001</v>
      </c>
      <c r="M258" s="949">
        <f>'Dados Estatísticos'!M262</f>
        <v>7511.7489000000005</v>
      </c>
      <c r="N258" s="949">
        <f>'Dados Estatísticos'!N262</f>
        <v>8136</v>
      </c>
      <c r="O258" s="950">
        <f>'Dados Estatísticos'!O262</f>
        <v>8416</v>
      </c>
      <c r="P258" s="107"/>
      <c r="Q258" s="107"/>
      <c r="R258" s="107"/>
    </row>
    <row r="259" spans="2:15" s="734" customFormat="1" ht="15" customHeight="1">
      <c r="B259" s="785"/>
      <c r="C259" s="1190" t="s">
        <v>171</v>
      </c>
      <c r="D259" s="1211"/>
      <c r="E259" s="1211"/>
      <c r="F259" s="1212"/>
      <c r="G259" s="127" t="str">
        <f>'Dados Estatísticos'!G263</f>
        <v>.</v>
      </c>
      <c r="H259" s="911">
        <f>'Dados Estatísticos'!H263</f>
        <v>3856.963941</v>
      </c>
      <c r="I259" s="911">
        <f>'Dados Estatísticos'!I263</f>
        <v>4022.902383000001</v>
      </c>
      <c r="J259" s="911">
        <f>'Dados Estatísticos'!J263</f>
        <v>4344.93417</v>
      </c>
      <c r="K259" s="911">
        <f>'Dados Estatísticos'!K263</f>
        <v>4439.159808</v>
      </c>
      <c r="L259" s="952">
        <f>'Dados Estatísticos'!L263</f>
        <v>4693.4661</v>
      </c>
      <c r="M259" s="953">
        <f>'Dados Estatísticos'!M263</f>
        <v>5103.5368</v>
      </c>
      <c r="N259" s="953">
        <f>'Dados Estatísticos'!N263</f>
        <v>5768.9024</v>
      </c>
      <c r="O259" s="954">
        <f>'Dados Estatísticos'!O263</f>
        <v>6071.534135</v>
      </c>
    </row>
    <row r="260" spans="2:15" ht="15" customHeight="1">
      <c r="B260" s="92"/>
      <c r="C260" s="1190" t="s">
        <v>178</v>
      </c>
      <c r="D260" s="1211"/>
      <c r="E260" s="1211"/>
      <c r="F260" s="1212"/>
      <c r="G260" s="127" t="str">
        <f>'Dados Estatísticos'!G264</f>
        <v>.</v>
      </c>
      <c r="H260" s="911">
        <f>'Dados Estatísticos'!H264</f>
        <v>691.1098119999999</v>
      </c>
      <c r="I260" s="911">
        <f>'Dados Estatísticos'!I264</f>
        <v>658.543954</v>
      </c>
      <c r="J260" s="911">
        <f>'Dados Estatísticos'!J264</f>
        <v>626.505209</v>
      </c>
      <c r="K260" s="911">
        <f>'Dados Estatísticos'!K264</f>
        <v>593.410203</v>
      </c>
      <c r="L260" s="952">
        <f>'Dados Estatísticos'!L264</f>
        <v>609.9864</v>
      </c>
      <c r="M260" s="953">
        <f>'Dados Estatísticos'!M264</f>
        <v>578.5206999999999</v>
      </c>
      <c r="N260" s="953">
        <f>'Dados Estatísticos'!N264</f>
        <v>506.241</v>
      </c>
      <c r="O260" s="954">
        <f>'Dados Estatísticos'!O264</f>
        <v>444.524825</v>
      </c>
    </row>
    <row r="261" spans="2:44" s="74" customFormat="1" ht="15" customHeight="1">
      <c r="B261" s="90"/>
      <c r="C261" s="1328" t="s">
        <v>484</v>
      </c>
      <c r="D261" s="1329"/>
      <c r="E261" s="1329"/>
      <c r="F261" s="1329"/>
      <c r="G261" s="1316" t="str">
        <f>'Dados Estatísticos'!G265</f>
        <v>.</v>
      </c>
      <c r="H261" s="1316" t="str">
        <f>'Dados Estatísticos'!H265</f>
        <v>.</v>
      </c>
      <c r="I261" s="1316" t="str">
        <f>'Dados Estatísticos'!I265</f>
        <v>.</v>
      </c>
      <c r="J261" s="1316" t="str">
        <f>'Dados Estatísticos'!J265</f>
        <v>.</v>
      </c>
      <c r="K261" s="1316" t="str">
        <f>'Dados Estatísticos'!K265</f>
        <v>.</v>
      </c>
      <c r="L261" s="1316" t="str">
        <f>'Dados Estatísticos'!L265</f>
        <v>.</v>
      </c>
      <c r="M261" s="1316" t="str">
        <f>'Dados Estatísticos'!M265</f>
        <v>.</v>
      </c>
      <c r="N261" s="1316" t="str">
        <f>'Dados Estatísticos'!N265</f>
        <v>.</v>
      </c>
      <c r="O261" s="1317">
        <f>'Dados Estatísticos'!O265</f>
        <v>58.032095</v>
      </c>
      <c r="P261" s="153"/>
      <c r="Q261" s="122"/>
      <c r="R261" s="122"/>
      <c r="S261" s="409"/>
      <c r="T261" s="197"/>
      <c r="U261" s="197"/>
      <c r="V261" s="197"/>
      <c r="W261" s="197"/>
      <c r="X261" s="197"/>
      <c r="Y261" s="197"/>
      <c r="Z261" s="197"/>
      <c r="AA261" s="197"/>
      <c r="AB261" s="197"/>
      <c r="AC261" s="197"/>
      <c r="AD261" s="197"/>
      <c r="AE261" s="197"/>
      <c r="AF261" s="197"/>
      <c r="AG261" s="197"/>
      <c r="AH261" s="197"/>
      <c r="AI261" s="197"/>
      <c r="AJ261" s="197"/>
      <c r="AK261" s="197"/>
      <c r="AL261" s="197"/>
      <c r="AM261" s="197"/>
      <c r="AN261" s="197"/>
      <c r="AO261" s="197"/>
      <c r="AP261" s="197"/>
      <c r="AQ261" s="197"/>
      <c r="AR261" s="197"/>
    </row>
    <row r="262" spans="2:44" s="74" customFormat="1" ht="15" customHeight="1">
      <c r="B262" s="90"/>
      <c r="C262" s="1328"/>
      <c r="D262" s="1329"/>
      <c r="E262" s="1329"/>
      <c r="F262" s="1329"/>
      <c r="G262" s="1316"/>
      <c r="H262" s="1316"/>
      <c r="I262" s="1316"/>
      <c r="J262" s="1316"/>
      <c r="K262" s="1316"/>
      <c r="L262" s="1316"/>
      <c r="M262" s="1316"/>
      <c r="N262" s="1316"/>
      <c r="O262" s="1317"/>
      <c r="P262" s="153"/>
      <c r="Q262" s="122"/>
      <c r="R262" s="122"/>
      <c r="S262" s="409"/>
      <c r="T262" s="197"/>
      <c r="U262" s="197"/>
      <c r="V262" s="197"/>
      <c r="W262" s="197"/>
      <c r="X262" s="197"/>
      <c r="Y262" s="197"/>
      <c r="Z262" s="197"/>
      <c r="AA262" s="197"/>
      <c r="AB262" s="197"/>
      <c r="AC262" s="197"/>
      <c r="AD262" s="197"/>
      <c r="AE262" s="197"/>
      <c r="AF262" s="197"/>
      <c r="AG262" s="197"/>
      <c r="AH262" s="197"/>
      <c r="AI262" s="197"/>
      <c r="AJ262" s="197"/>
      <c r="AK262" s="197"/>
      <c r="AL262" s="197"/>
      <c r="AM262" s="197"/>
      <c r="AN262" s="197"/>
      <c r="AO262" s="197"/>
      <c r="AP262" s="197"/>
      <c r="AQ262" s="197"/>
      <c r="AR262" s="197"/>
    </row>
    <row r="263" spans="2:20" s="734" customFormat="1" ht="15" customHeight="1">
      <c r="B263" s="785"/>
      <c r="C263" s="1190" t="s">
        <v>179</v>
      </c>
      <c r="D263" s="1211"/>
      <c r="E263" s="1211"/>
      <c r="F263" s="1212"/>
      <c r="G263" s="127" t="str">
        <f>'Dados Estatísticos'!G267</f>
        <v>.</v>
      </c>
      <c r="H263" s="911">
        <f>'Dados Estatísticos'!H267</f>
        <v>144.76425</v>
      </c>
      <c r="I263" s="911">
        <f>'Dados Estatísticos'!I267</f>
        <v>175.48516700000002</v>
      </c>
      <c r="J263" s="911">
        <f>'Dados Estatísticos'!J267</f>
        <v>188.975731</v>
      </c>
      <c r="K263" s="911">
        <f>'Dados Estatísticos'!K267</f>
        <v>206.072545</v>
      </c>
      <c r="L263" s="952">
        <f>'Dados Estatísticos'!L267</f>
        <v>217.2943</v>
      </c>
      <c r="M263" s="953">
        <f>'Dados Estatísticos'!M267</f>
        <v>225.175</v>
      </c>
      <c r="N263" s="953">
        <f>'Dados Estatísticos'!N267</f>
        <v>219.5156</v>
      </c>
      <c r="O263" s="954">
        <f>'Dados Estatísticos'!O267</f>
        <v>208.86049300000002</v>
      </c>
      <c r="P263" s="107"/>
      <c r="Q263" s="107"/>
      <c r="R263" s="107"/>
      <c r="S263" s="107"/>
      <c r="T263" s="107"/>
    </row>
    <row r="264" spans="2:20" s="734" customFormat="1" ht="15" customHeight="1">
      <c r="B264" s="785"/>
      <c r="C264" s="1190" t="s">
        <v>174</v>
      </c>
      <c r="D264" s="1211"/>
      <c r="E264" s="1211"/>
      <c r="F264" s="1212"/>
      <c r="G264" s="127" t="str">
        <f>'Dados Estatísticos'!G268</f>
        <v>.</v>
      </c>
      <c r="H264" s="911">
        <f>'Dados Estatísticos'!H268</f>
        <v>1239.812068</v>
      </c>
      <c r="I264" s="911">
        <f>'Dados Estatísticos'!I268</f>
        <v>1317.598408</v>
      </c>
      <c r="J264" s="911">
        <f>'Dados Estatísticos'!J268</f>
        <v>1389.6591340000002</v>
      </c>
      <c r="K264" s="911">
        <f>'Dados Estatísticos'!K268</f>
        <v>1454.602319</v>
      </c>
      <c r="L264" s="952">
        <f>'Dados Estatísticos'!L268</f>
        <v>1543.6905</v>
      </c>
      <c r="M264" s="953">
        <f>'Dados Estatísticos'!M268</f>
        <v>1604.5163</v>
      </c>
      <c r="N264" s="953">
        <f>'Dados Estatísticos'!N268</f>
        <v>1641.6106000000002</v>
      </c>
      <c r="O264" s="954">
        <f>'Dados Estatísticos'!O268</f>
        <v>1632.941448</v>
      </c>
      <c r="P264" s="107"/>
      <c r="Q264" s="107"/>
      <c r="R264" s="107"/>
      <c r="S264" s="107"/>
      <c r="T264" s="107"/>
    </row>
    <row r="265" spans="2:20" ht="15" customHeight="1">
      <c r="B265" s="92"/>
      <c r="C265" s="741"/>
      <c r="D265" s="849"/>
      <c r="E265" s="849"/>
      <c r="F265" s="963"/>
      <c r="G265" s="823"/>
      <c r="H265" s="823"/>
      <c r="I265" s="823"/>
      <c r="J265" s="823"/>
      <c r="K265" s="823"/>
      <c r="L265" s="964"/>
      <c r="M265" s="965"/>
      <c r="N265" s="959"/>
      <c r="O265" s="960"/>
      <c r="P265" s="107"/>
      <c r="Q265" s="107"/>
      <c r="R265" s="107"/>
      <c r="S265" s="107"/>
      <c r="T265" s="107"/>
    </row>
    <row r="266" spans="2:20" ht="15" customHeight="1">
      <c r="B266" s="831"/>
      <c r="C266" s="150"/>
      <c r="D266" s="961"/>
      <c r="E266" s="966"/>
      <c r="F266" s="966"/>
      <c r="G266" s="966"/>
      <c r="H266" s="966"/>
      <c r="I266" s="966"/>
      <c r="J266" s="966"/>
      <c r="K266" s="966"/>
      <c r="L266" s="966"/>
      <c r="O266" s="107"/>
      <c r="P266" s="107"/>
      <c r="Q266" s="107"/>
      <c r="R266" s="107"/>
      <c r="S266" s="107"/>
      <c r="T266" s="107"/>
    </row>
    <row r="267" spans="2:20" ht="15" customHeight="1">
      <c r="B267" s="92"/>
      <c r="C267" s="142" t="s">
        <v>432</v>
      </c>
      <c r="D267" s="961"/>
      <c r="E267" s="781"/>
      <c r="F267" s="781"/>
      <c r="G267" s="781"/>
      <c r="H267" s="781"/>
      <c r="I267" s="781"/>
      <c r="J267" s="781"/>
      <c r="K267" s="781"/>
      <c r="O267" s="107"/>
      <c r="P267" s="107"/>
      <c r="Q267" s="107"/>
      <c r="R267" s="107"/>
      <c r="S267" s="107"/>
      <c r="T267" s="107"/>
    </row>
    <row r="268" spans="2:20" ht="15" customHeight="1">
      <c r="B268" s="92"/>
      <c r="C268" s="961"/>
      <c r="D268" s="961"/>
      <c r="E268" s="781"/>
      <c r="F268" s="781"/>
      <c r="G268" s="781"/>
      <c r="H268" s="781"/>
      <c r="I268" s="781"/>
      <c r="J268" s="781"/>
      <c r="K268" s="781"/>
      <c r="O268" s="107"/>
      <c r="P268" s="107"/>
      <c r="Q268" s="107"/>
      <c r="R268" s="107"/>
      <c r="S268" s="107"/>
      <c r="T268" s="107"/>
    </row>
    <row r="269" spans="2:11" ht="15" customHeight="1">
      <c r="B269" s="92"/>
      <c r="C269" s="961"/>
      <c r="D269" s="961"/>
      <c r="E269" s="781"/>
      <c r="F269" s="781"/>
      <c r="G269" s="781"/>
      <c r="H269" s="781"/>
      <c r="I269" s="781"/>
      <c r="J269" s="781"/>
      <c r="K269" s="781"/>
    </row>
    <row r="270" spans="2:11" ht="15" customHeight="1">
      <c r="B270" s="92"/>
      <c r="C270" s="757"/>
      <c r="D270" s="781"/>
      <c r="E270" s="781"/>
      <c r="F270" s="781"/>
      <c r="G270" s="781"/>
      <c r="H270" s="781"/>
      <c r="I270" s="781"/>
      <c r="J270" s="781"/>
      <c r="K270" s="781"/>
    </row>
    <row r="271" spans="2:19" ht="15" customHeight="1">
      <c r="B271" s="707" t="s">
        <v>168</v>
      </c>
      <c r="C271" s="703" t="s">
        <v>181</v>
      </c>
      <c r="D271" s="781"/>
      <c r="E271" s="781"/>
      <c r="F271" s="781"/>
      <c r="G271" s="781"/>
      <c r="H271" s="781"/>
      <c r="I271" s="781"/>
      <c r="J271" s="781"/>
      <c r="K271" s="781"/>
      <c r="O271" s="126"/>
      <c r="P271" s="126"/>
      <c r="Q271" s="126"/>
      <c r="R271" s="126"/>
      <c r="S271" s="126"/>
    </row>
    <row r="272" spans="2:19" s="713" customFormat="1" ht="15" customHeight="1">
      <c r="B272" s="807"/>
      <c r="C272" s="804" t="s">
        <v>369</v>
      </c>
      <c r="D272" s="809"/>
      <c r="E272" s="809"/>
      <c r="F272" s="809"/>
      <c r="G272" s="809"/>
      <c r="H272" s="809"/>
      <c r="I272" s="809"/>
      <c r="J272" s="809"/>
      <c r="K272" s="809"/>
      <c r="O272" s="1420"/>
      <c r="P272" s="1420"/>
      <c r="Q272" s="1420"/>
      <c r="R272" s="1420"/>
      <c r="S272" s="808"/>
    </row>
    <row r="273" spans="2:19" ht="15" customHeight="1">
      <c r="B273" s="903"/>
      <c r="C273" s="967"/>
      <c r="D273" s="781"/>
      <c r="E273" s="781"/>
      <c r="F273" s="781"/>
      <c r="G273" s="781"/>
      <c r="H273" s="781"/>
      <c r="I273" s="781"/>
      <c r="J273" s="781"/>
      <c r="K273" s="781"/>
      <c r="O273" s="1420"/>
      <c r="P273" s="1420"/>
      <c r="Q273" s="1420"/>
      <c r="R273" s="1420"/>
      <c r="S273" s="126"/>
    </row>
    <row r="274" spans="2:19" ht="15" customHeight="1">
      <c r="B274" s="92"/>
      <c r="C274" s="810"/>
      <c r="D274" s="812"/>
      <c r="E274" s="812"/>
      <c r="F274" s="812"/>
      <c r="G274" s="716">
        <v>2002</v>
      </c>
      <c r="H274" s="716">
        <v>2003</v>
      </c>
      <c r="I274" s="716">
        <v>2004</v>
      </c>
      <c r="J274" s="716">
        <v>2005</v>
      </c>
      <c r="K274" s="716">
        <v>2006</v>
      </c>
      <c r="L274" s="716">
        <v>2007</v>
      </c>
      <c r="M274" s="716">
        <v>2008</v>
      </c>
      <c r="N274" s="716">
        <v>2009</v>
      </c>
      <c r="O274" s="906">
        <v>2010</v>
      </c>
      <c r="P274" s="126"/>
      <c r="Q274" s="126"/>
      <c r="R274" s="126"/>
      <c r="S274" s="126"/>
    </row>
    <row r="275" spans="2:19" ht="15" customHeight="1">
      <c r="B275" s="92"/>
      <c r="C275" s="940"/>
      <c r="D275" s="941"/>
      <c r="E275" s="941"/>
      <c r="F275" s="941"/>
      <c r="G275" s="968"/>
      <c r="H275" s="968"/>
      <c r="I275" s="968"/>
      <c r="J275" s="968"/>
      <c r="K275" s="968"/>
      <c r="L275" s="969"/>
      <c r="M275" s="970"/>
      <c r="N275" s="970"/>
      <c r="O275" s="909"/>
      <c r="P275" s="126"/>
      <c r="Q275" s="126"/>
      <c r="R275" s="126"/>
      <c r="S275" s="126"/>
    </row>
    <row r="276" spans="2:19" ht="15" customHeight="1">
      <c r="B276" s="92"/>
      <c r="C276" s="1411" t="s">
        <v>182</v>
      </c>
      <c r="D276" s="1412"/>
      <c r="E276" s="818"/>
      <c r="F276" s="818"/>
      <c r="G276" s="971">
        <f>'Dados Estatísticos'!G280</f>
        <v>2.052679</v>
      </c>
      <c r="H276" s="971">
        <f>'Dados Estatísticos'!H280</f>
        <v>2.296159</v>
      </c>
      <c r="I276" s="971">
        <f>'Dados Estatísticos'!I280</f>
        <v>2.518156</v>
      </c>
      <c r="J276" s="971">
        <f>'Dados Estatísticos'!J280</f>
        <v>4.652031</v>
      </c>
      <c r="K276" s="971">
        <f>'Dados Estatísticos'!K280</f>
        <v>12.457856</v>
      </c>
      <c r="L276" s="972">
        <f>'Dados Estatísticos'!L280</f>
        <v>18.554867405</v>
      </c>
      <c r="M276" s="973">
        <f>'Dados Estatísticos'!M280</f>
        <v>23.298749351999998</v>
      </c>
      <c r="N276" s="973">
        <f>'Dados Estatísticos'!N280</f>
        <v>25.472916505</v>
      </c>
      <c r="O276" s="913">
        <f>'Dados Estatísticos'!O280</f>
        <v>26.3</v>
      </c>
      <c r="P276" s="126"/>
      <c r="Q276" s="126"/>
      <c r="R276" s="126"/>
      <c r="S276" s="126"/>
    </row>
    <row r="277" spans="2:19" ht="15" customHeight="1">
      <c r="B277" s="92"/>
      <c r="C277" s="741"/>
      <c r="D277" s="915"/>
      <c r="E277" s="915"/>
      <c r="F277" s="915"/>
      <c r="G277" s="974"/>
      <c r="H277" s="974"/>
      <c r="I277" s="974"/>
      <c r="J277" s="974"/>
      <c r="K277" s="974"/>
      <c r="L277" s="975"/>
      <c r="M277" s="974"/>
      <c r="N277" s="974"/>
      <c r="O277" s="917"/>
      <c r="P277" s="126"/>
      <c r="Q277" s="126"/>
      <c r="R277" s="126"/>
      <c r="S277" s="126"/>
    </row>
    <row r="278" spans="2:18" ht="15" customHeight="1">
      <c r="B278" s="92"/>
      <c r="C278" s="719"/>
      <c r="D278" s="920"/>
      <c r="E278" s="920"/>
      <c r="F278" s="920"/>
      <c r="G278" s="826"/>
      <c r="H278" s="826"/>
      <c r="I278" s="826"/>
      <c r="J278" s="826"/>
      <c r="O278" s="126"/>
      <c r="P278" s="126"/>
      <c r="Q278" s="126"/>
      <c r="R278" s="126"/>
    </row>
    <row r="279" spans="2:18" ht="15" customHeight="1">
      <c r="B279" s="92"/>
      <c r="C279" s="142" t="s">
        <v>432</v>
      </c>
      <c r="D279" s="976"/>
      <c r="E279" s="976"/>
      <c r="F279" s="976"/>
      <c r="G279" s="977"/>
      <c r="H279" s="826"/>
      <c r="I279" s="826"/>
      <c r="J279" s="826"/>
      <c r="O279" s="126"/>
      <c r="P279" s="126"/>
      <c r="Q279" s="126"/>
      <c r="R279" s="126"/>
    </row>
    <row r="280" spans="2:18" ht="15" customHeight="1">
      <c r="B280" s="92"/>
      <c r="C280" s="719"/>
      <c r="D280" s="920"/>
      <c r="E280" s="920"/>
      <c r="F280" s="920"/>
      <c r="G280" s="826"/>
      <c r="H280" s="826"/>
      <c r="I280" s="826"/>
      <c r="J280" s="826"/>
      <c r="O280" s="126"/>
      <c r="P280" s="126"/>
      <c r="Q280" s="126"/>
      <c r="R280" s="126"/>
    </row>
    <row r="281" spans="2:10" ht="15" customHeight="1">
      <c r="B281" s="92"/>
      <c r="C281" s="719"/>
      <c r="D281" s="920"/>
      <c r="E281" s="920"/>
      <c r="F281" s="920"/>
      <c r="G281" s="826"/>
      <c r="H281" s="826"/>
      <c r="I281" s="826"/>
      <c r="J281" s="826"/>
    </row>
    <row r="283" spans="2:12" s="126" customFormat="1" ht="15" customHeight="1">
      <c r="B283" s="704" t="s">
        <v>40</v>
      </c>
      <c r="C283" s="705" t="s">
        <v>340</v>
      </c>
      <c r="D283" s="706"/>
      <c r="E283" s="706"/>
      <c r="F283" s="706"/>
      <c r="G283" s="706"/>
      <c r="H283" s="706"/>
      <c r="I283" s="706"/>
      <c r="J283" s="706"/>
      <c r="K283" s="706"/>
      <c r="L283" s="706"/>
    </row>
    <row r="285" spans="2:11" ht="15" customHeight="1">
      <c r="B285" s="707" t="s">
        <v>176</v>
      </c>
      <c r="C285" s="901" t="s">
        <v>472</v>
      </c>
      <c r="D285" s="750"/>
      <c r="E285" s="750"/>
      <c r="F285" s="750"/>
      <c r="G285" s="750"/>
      <c r="H285" s="750"/>
      <c r="I285" s="750"/>
      <c r="J285" s="752"/>
      <c r="K285" s="781"/>
    </row>
    <row r="286" spans="2:11" s="713" customFormat="1" ht="15" customHeight="1">
      <c r="B286" s="807"/>
      <c r="C286" s="1178" t="s">
        <v>341</v>
      </c>
      <c r="D286" s="928"/>
      <c r="E286" s="755"/>
      <c r="F286" s="755"/>
      <c r="G286" s="755"/>
      <c r="H286" s="755"/>
      <c r="I286" s="755"/>
      <c r="J286" s="755"/>
      <c r="K286" s="809"/>
    </row>
    <row r="287" spans="2:11" ht="15" customHeight="1">
      <c r="B287" s="92"/>
      <c r="C287" s="978"/>
      <c r="D287" s="781"/>
      <c r="E287" s="781"/>
      <c r="F287" s="781"/>
      <c r="G287" s="781"/>
      <c r="H287" s="145"/>
      <c r="I287" s="781"/>
      <c r="J287" s="781"/>
      <c r="K287" s="781"/>
    </row>
    <row r="288" spans="2:15" ht="15" customHeight="1">
      <c r="B288" s="92"/>
      <c r="C288" s="861"/>
      <c r="D288" s="862"/>
      <c r="E288" s="862"/>
      <c r="F288" s="716">
        <v>2001</v>
      </c>
      <c r="G288" s="716">
        <v>2002</v>
      </c>
      <c r="H288" s="716">
        <v>2003</v>
      </c>
      <c r="I288" s="716">
        <v>2004</v>
      </c>
      <c r="J288" s="716">
        <v>2005</v>
      </c>
      <c r="K288" s="716">
        <v>2006</v>
      </c>
      <c r="L288" s="716">
        <v>2007</v>
      </c>
      <c r="M288" s="716">
        <v>2008</v>
      </c>
      <c r="N288" s="716">
        <v>2009</v>
      </c>
      <c r="O288" s="717">
        <v>2010</v>
      </c>
    </row>
    <row r="289" spans="2:15" ht="15" customHeight="1">
      <c r="B289" s="92"/>
      <c r="C289" s="929"/>
      <c r="D289" s="853"/>
      <c r="E289" s="853"/>
      <c r="F289" s="979"/>
      <c r="G289" s="979"/>
      <c r="H289" s="979"/>
      <c r="I289" s="979"/>
      <c r="J289" s="979"/>
      <c r="K289" s="979"/>
      <c r="L289" s="908"/>
      <c r="M289" s="908"/>
      <c r="N289" s="908"/>
      <c r="O289" s="722"/>
    </row>
    <row r="290" spans="2:15" ht="15" customHeight="1">
      <c r="B290" s="980"/>
      <c r="C290" s="1188" t="s">
        <v>203</v>
      </c>
      <c r="D290" s="981"/>
      <c r="E290" s="981"/>
      <c r="F290" s="982">
        <f>'Dados Estatísticos'!F294</f>
        <v>3023.83</v>
      </c>
      <c r="G290" s="982">
        <f>'Dados Estatísticos'!G294</f>
        <v>3348.648</v>
      </c>
      <c r="H290" s="982">
        <f>'Dados Estatísticos'!H294</f>
        <v>3494.492</v>
      </c>
      <c r="I290" s="982">
        <f>'Dados Estatísticos'!I294</f>
        <v>3630.597</v>
      </c>
      <c r="J290" s="982">
        <f>'Dados Estatísticos'!J294</f>
        <v>3772.814</v>
      </c>
      <c r="K290" s="982">
        <f>'Dados Estatísticos'!K294</f>
        <v>3825.179</v>
      </c>
      <c r="L290" s="983">
        <f>'Dados Estatísticos'!L294</f>
        <v>4025.792</v>
      </c>
      <c r="M290" s="983">
        <f>'Dados Estatísticos'!M294</f>
        <v>4215.049</v>
      </c>
      <c r="N290" s="983">
        <f>'Dados Estatísticos'!N294</f>
        <v>3989.588</v>
      </c>
      <c r="O290" s="984">
        <f>'Dados Estatísticos'!O294</f>
        <v>4055.56</v>
      </c>
    </row>
    <row r="291" spans="2:15" ht="15" customHeight="1">
      <c r="B291" s="92"/>
      <c r="C291" s="1181"/>
      <c r="D291" s="701"/>
      <c r="E291" s="701"/>
      <c r="F291" s="911"/>
      <c r="G291" s="911"/>
      <c r="H291" s="911"/>
      <c r="I291" s="911"/>
      <c r="J291" s="911"/>
      <c r="K291" s="911"/>
      <c r="L291" s="985"/>
      <c r="M291" s="985"/>
      <c r="N291" s="985"/>
      <c r="O291" s="986"/>
    </row>
    <row r="292" spans="2:15" s="734" customFormat="1" ht="15" customHeight="1">
      <c r="B292" s="785"/>
      <c r="C292" s="155" t="s">
        <v>0</v>
      </c>
      <c r="D292" s="776"/>
      <c r="E292" s="776"/>
      <c r="F292" s="911">
        <f>'Dados Estatísticos'!F296</f>
        <v>768.77</v>
      </c>
      <c r="G292" s="911">
        <f>'Dados Estatísticos'!G296</f>
        <v>860.51</v>
      </c>
      <c r="H292" s="911">
        <f>'Dados Estatísticos'!H296</f>
        <v>909.16</v>
      </c>
      <c r="I292" s="911">
        <f>'Dados Estatísticos'!I296</f>
        <v>970.3000000000001</v>
      </c>
      <c r="J292" s="911">
        <f>'Dados Estatísticos'!J296</f>
        <v>1013.23</v>
      </c>
      <c r="K292" s="911">
        <f>'Dados Estatísticos'!K296</f>
        <v>1125.211</v>
      </c>
      <c r="L292" s="987">
        <f>'Dados Estatísticos'!L296</f>
        <v>1208.386</v>
      </c>
      <c r="M292" s="987">
        <f>'Dados Estatísticos'!M296</f>
        <v>1305.871</v>
      </c>
      <c r="N292" s="987">
        <f>'Dados Estatísticos'!N296</f>
        <v>1059.62</v>
      </c>
      <c r="O292" s="954">
        <f>'Dados Estatísticos'!O296</f>
        <v>1081.75</v>
      </c>
    </row>
    <row r="293" spans="2:15" ht="15" customHeight="1">
      <c r="B293" s="92"/>
      <c r="C293" s="155" t="s">
        <v>1</v>
      </c>
      <c r="D293" s="776"/>
      <c r="E293" s="776"/>
      <c r="F293" s="911">
        <f>'Dados Estatísticos'!F297</f>
        <v>438.01</v>
      </c>
      <c r="G293" s="911">
        <f>'Dados Estatísticos'!G297</f>
        <v>463.67</v>
      </c>
      <c r="H293" s="911">
        <f>'Dados Estatísticos'!H297</f>
        <v>478.94</v>
      </c>
      <c r="I293" s="911">
        <f>'Dados Estatísticos'!I297</f>
        <v>501.29</v>
      </c>
      <c r="J293" s="911">
        <f>'Dados Estatísticos'!J297</f>
        <v>527.5699999999999</v>
      </c>
      <c r="K293" s="911">
        <f>'Dados Estatísticos'!K297</f>
        <v>530.966</v>
      </c>
      <c r="L293" s="987">
        <f>'Dados Estatísticos'!L297</f>
        <v>563.516</v>
      </c>
      <c r="M293" s="987">
        <f>'Dados Estatísticos'!M297</f>
        <v>587.872</v>
      </c>
      <c r="N293" s="987">
        <f>'Dados Estatísticos'!N297</f>
        <v>580.126</v>
      </c>
      <c r="O293" s="954">
        <f>'Dados Estatísticos'!O297</f>
        <v>596.38</v>
      </c>
    </row>
    <row r="294" spans="2:15" s="734" customFormat="1" ht="15" customHeight="1">
      <c r="B294" s="785"/>
      <c r="C294" s="155" t="s">
        <v>2</v>
      </c>
      <c r="D294" s="776"/>
      <c r="E294" s="776"/>
      <c r="F294" s="911">
        <f>'Dados Estatísticos'!F298</f>
        <v>1454.24</v>
      </c>
      <c r="G294" s="911">
        <f>'Dados Estatísticos'!G298</f>
        <v>1599.25</v>
      </c>
      <c r="H294" s="911">
        <f>'Dados Estatísticos'!H298</f>
        <v>1661.19</v>
      </c>
      <c r="I294" s="911">
        <f>'Dados Estatísticos'!I298</f>
        <v>1701.3</v>
      </c>
      <c r="J294" s="911">
        <f>'Dados Estatísticos'!J298</f>
        <v>1757.3700000000001</v>
      </c>
      <c r="K294" s="911">
        <f>'Dados Estatísticos'!K298</f>
        <v>1708.294</v>
      </c>
      <c r="L294" s="987">
        <f>'Dados Estatísticos'!L298</f>
        <v>1754.867</v>
      </c>
      <c r="M294" s="987">
        <f>'Dados Estatísticos'!M298</f>
        <v>1789.759</v>
      </c>
      <c r="N294" s="987">
        <f>'Dados Estatísticos'!N298</f>
        <v>1812.045</v>
      </c>
      <c r="O294" s="954">
        <f>'Dados Estatísticos'!O298</f>
        <v>1829.4</v>
      </c>
    </row>
    <row r="295" spans="2:15" ht="15" customHeight="1">
      <c r="B295" s="92"/>
      <c r="C295" s="155" t="s">
        <v>3</v>
      </c>
      <c r="D295" s="776"/>
      <c r="E295" s="776"/>
      <c r="F295" s="911">
        <f>'Dados Estatísticos'!F299</f>
        <v>83.3</v>
      </c>
      <c r="G295" s="911">
        <f>'Dados Estatísticos'!G299</f>
        <v>118.7</v>
      </c>
      <c r="H295" s="911">
        <f>'Dados Estatísticos'!H299</f>
        <v>122.07</v>
      </c>
      <c r="I295" s="911">
        <f>'Dados Estatísticos'!I299</f>
        <v>123.63000000000001</v>
      </c>
      <c r="J295" s="911">
        <f>'Dados Estatísticos'!J299</f>
        <v>128.02</v>
      </c>
      <c r="K295" s="911">
        <f>'Dados Estatísticos'!K299</f>
        <v>122.282</v>
      </c>
      <c r="L295" s="987">
        <f>'Dados Estatísticos'!L299</f>
        <v>147.747</v>
      </c>
      <c r="M295" s="987">
        <f>'Dados Estatísticos'!M299</f>
        <v>161.504</v>
      </c>
      <c r="N295" s="987">
        <f>'Dados Estatísticos'!N299</f>
        <v>154.97</v>
      </c>
      <c r="O295" s="954">
        <f>'Dados Estatísticos'!O299</f>
        <v>158.9</v>
      </c>
    </row>
    <row r="296" spans="2:15" s="734" customFormat="1" ht="15" customHeight="1">
      <c r="B296" s="785"/>
      <c r="C296" s="155" t="s">
        <v>4</v>
      </c>
      <c r="D296" s="776"/>
      <c r="E296" s="776"/>
      <c r="F296" s="911">
        <f>'Dados Estatísticos'!F300</f>
        <v>149.39</v>
      </c>
      <c r="G296" s="911">
        <f>'Dados Estatísticos'!G300</f>
        <v>172.24</v>
      </c>
      <c r="H296" s="911">
        <f>'Dados Estatísticos'!H300</f>
        <v>184.10999999999999</v>
      </c>
      <c r="I296" s="911">
        <f>'Dados Estatísticos'!I300</f>
        <v>191.73000000000002</v>
      </c>
      <c r="J296" s="911">
        <f>'Dados Estatísticos'!J300</f>
        <v>203.94</v>
      </c>
      <c r="K296" s="911">
        <f>'Dados Estatísticos'!K300</f>
        <v>194.824</v>
      </c>
      <c r="L296" s="987">
        <f>'Dados Estatísticos'!L300</f>
        <v>204.791</v>
      </c>
      <c r="M296" s="987">
        <f>'Dados Estatísticos'!M300</f>
        <v>213.321</v>
      </c>
      <c r="N296" s="987">
        <f>'Dados Estatísticos'!N300</f>
        <v>219.439</v>
      </c>
      <c r="O296" s="954">
        <f>'Dados Estatísticos'!O300</f>
        <v>222.01</v>
      </c>
    </row>
    <row r="297" spans="2:15" ht="15" customHeight="1">
      <c r="B297" s="92"/>
      <c r="C297" s="155" t="s">
        <v>5</v>
      </c>
      <c r="D297" s="776"/>
      <c r="E297" s="776"/>
      <c r="F297" s="911">
        <f>'Dados Estatísticos'!F301</f>
        <v>52.69</v>
      </c>
      <c r="G297" s="911">
        <f>'Dados Estatísticos'!G301</f>
        <v>53.24</v>
      </c>
      <c r="H297" s="911">
        <f>'Dados Estatísticos'!H301</f>
        <v>54.230000000000004</v>
      </c>
      <c r="I297" s="911">
        <f>'Dados Estatísticos'!I301</f>
        <v>55.4</v>
      </c>
      <c r="J297" s="911">
        <f>'Dados Estatísticos'!J301</f>
        <v>55.89</v>
      </c>
      <c r="K297" s="911">
        <f>'Dados Estatísticos'!K301</f>
        <v>55.891</v>
      </c>
      <c r="L297" s="987">
        <f>'Dados Estatísticos'!L301</f>
        <v>55.891</v>
      </c>
      <c r="M297" s="987">
        <f>'Dados Estatísticos'!M301</f>
        <v>66.026</v>
      </c>
      <c r="N297" s="987">
        <f>'Dados Estatísticos'!N301</f>
        <v>72.692</v>
      </c>
      <c r="O297" s="954">
        <f>'Dados Estatísticos'!O301</f>
        <v>76.42</v>
      </c>
    </row>
    <row r="298" spans="2:15" s="734" customFormat="1" ht="15" customHeight="1">
      <c r="B298" s="785"/>
      <c r="C298" s="155" t="s">
        <v>6</v>
      </c>
      <c r="D298" s="776"/>
      <c r="E298" s="776"/>
      <c r="F298" s="911">
        <f>'Dados Estatísticos'!F302</f>
        <v>77.44</v>
      </c>
      <c r="G298" s="911">
        <f>'Dados Estatísticos'!G302</f>
        <v>81.04</v>
      </c>
      <c r="H298" s="911">
        <f>'Dados Estatísticos'!H302</f>
        <v>84.79</v>
      </c>
      <c r="I298" s="911">
        <f>'Dados Estatísticos'!I302</f>
        <v>86.94</v>
      </c>
      <c r="J298" s="911">
        <f>'Dados Estatísticos'!J302</f>
        <v>86.79</v>
      </c>
      <c r="K298" s="911">
        <f>'Dados Estatísticos'!K302</f>
        <v>87.711</v>
      </c>
      <c r="L298" s="987">
        <f>'Dados Estatísticos'!L302</f>
        <v>90.594</v>
      </c>
      <c r="M298" s="987">
        <f>'Dados Estatísticos'!M302</f>
        <v>90.696</v>
      </c>
      <c r="N298" s="987">
        <f>'Dados Estatísticos'!N302</f>
        <v>90.696</v>
      </c>
      <c r="O298" s="954">
        <f>'Dados Estatísticos'!O302</f>
        <v>91</v>
      </c>
    </row>
    <row r="299" spans="2:15" ht="15" customHeight="1">
      <c r="B299" s="92"/>
      <c r="C299" s="741"/>
      <c r="D299" s="742"/>
      <c r="E299" s="742"/>
      <c r="F299" s="988"/>
      <c r="G299" s="988"/>
      <c r="H299" s="988"/>
      <c r="I299" s="988"/>
      <c r="J299" s="743"/>
      <c r="K299" s="743"/>
      <c r="L299" s="989"/>
      <c r="M299" s="989"/>
      <c r="N299" s="989"/>
      <c r="O299" s="745"/>
    </row>
    <row r="300" spans="2:11" ht="15" customHeight="1">
      <c r="B300" s="92"/>
      <c r="C300" s="961"/>
      <c r="D300" s="781"/>
      <c r="E300" s="781"/>
      <c r="F300" s="781"/>
      <c r="G300" s="781"/>
      <c r="H300" s="781"/>
      <c r="I300" s="781"/>
      <c r="J300" s="781"/>
      <c r="K300" s="781"/>
    </row>
    <row r="301" spans="2:16" ht="15" customHeight="1">
      <c r="B301" s="92"/>
      <c r="C301" s="140" t="s">
        <v>443</v>
      </c>
      <c r="D301" s="140"/>
      <c r="E301" s="140"/>
      <c r="F301" s="140"/>
      <c r="G301" s="140"/>
      <c r="H301" s="140"/>
      <c r="I301" s="140"/>
      <c r="J301" s="140"/>
      <c r="K301" s="140"/>
      <c r="L301" s="140"/>
      <c r="M301" s="140"/>
      <c r="N301" s="156"/>
      <c r="O301" s="156"/>
      <c r="P301" s="156"/>
    </row>
    <row r="302" spans="2:16" ht="15" customHeight="1">
      <c r="B302" s="92"/>
      <c r="C302" s="1445" t="s">
        <v>473</v>
      </c>
      <c r="D302" s="1445"/>
      <c r="E302" s="1445"/>
      <c r="F302" s="1445"/>
      <c r="G302" s="1445"/>
      <c r="H302" s="1445"/>
      <c r="I302" s="1445"/>
      <c r="J302" s="1445"/>
      <c r="K302" s="1445"/>
      <c r="L302" s="1445"/>
      <c r="M302" s="1445"/>
      <c r="N302" s="1445"/>
      <c r="O302" s="1445"/>
      <c r="P302" s="156"/>
    </row>
    <row r="303" spans="2:16" ht="15" customHeight="1">
      <c r="B303" s="92"/>
      <c r="C303" s="1445"/>
      <c r="D303" s="1445"/>
      <c r="E303" s="1445"/>
      <c r="F303" s="1445"/>
      <c r="G303" s="1445"/>
      <c r="H303" s="1445"/>
      <c r="I303" s="1445"/>
      <c r="J303" s="1445"/>
      <c r="K303" s="1445"/>
      <c r="L303" s="1445"/>
      <c r="M303" s="1445"/>
      <c r="N303" s="1445"/>
      <c r="O303" s="1445"/>
      <c r="P303" s="156"/>
    </row>
    <row r="304" spans="2:16" ht="15" customHeight="1">
      <c r="B304" s="92"/>
      <c r="C304" s="1445"/>
      <c r="D304" s="1445"/>
      <c r="E304" s="1445"/>
      <c r="F304" s="1445"/>
      <c r="G304" s="1445"/>
      <c r="H304" s="1445"/>
      <c r="I304" s="1445"/>
      <c r="J304" s="1445"/>
      <c r="K304" s="1445"/>
      <c r="L304" s="1445"/>
      <c r="M304" s="1445"/>
      <c r="N304" s="1445"/>
      <c r="O304" s="1445"/>
      <c r="P304" s="156"/>
    </row>
    <row r="305" spans="2:13" ht="15" customHeight="1">
      <c r="B305" s="92"/>
      <c r="C305" s="142" t="s">
        <v>432</v>
      </c>
      <c r="D305" s="145"/>
      <c r="E305" s="145"/>
      <c r="F305" s="145"/>
      <c r="G305" s="145"/>
      <c r="H305" s="145"/>
      <c r="I305" s="145"/>
      <c r="J305" s="145"/>
      <c r="K305" s="145"/>
      <c r="L305" s="142"/>
      <c r="M305" s="142"/>
    </row>
    <row r="306" spans="2:11" ht="15" customHeight="1">
      <c r="B306" s="92"/>
      <c r="C306" s="961"/>
      <c r="D306" s="781"/>
      <c r="E306" s="781"/>
      <c r="F306" s="781"/>
      <c r="G306" s="781"/>
      <c r="H306" s="781"/>
      <c r="I306" s="781"/>
      <c r="J306" s="781"/>
      <c r="K306" s="781"/>
    </row>
    <row r="307" spans="2:11" ht="15" customHeight="1">
      <c r="B307" s="92"/>
      <c r="C307" s="961"/>
      <c r="D307" s="781"/>
      <c r="E307" s="781"/>
      <c r="F307" s="781"/>
      <c r="G307" s="781"/>
      <c r="H307" s="781"/>
      <c r="I307" s="781"/>
      <c r="J307" s="781"/>
      <c r="K307" s="781"/>
    </row>
    <row r="308" spans="2:11" ht="15" customHeight="1">
      <c r="B308" s="92"/>
      <c r="D308" s="781"/>
      <c r="E308" s="781"/>
      <c r="F308" s="781"/>
      <c r="G308" s="781"/>
      <c r="H308" s="781"/>
      <c r="I308" s="781"/>
      <c r="J308" s="781"/>
      <c r="K308" s="781"/>
    </row>
    <row r="309" spans="2:11" ht="15" customHeight="1">
      <c r="B309" s="707" t="s">
        <v>180</v>
      </c>
      <c r="C309" s="703" t="s">
        <v>342</v>
      </c>
      <c r="D309" s="781"/>
      <c r="E309" s="781"/>
      <c r="F309" s="781"/>
      <c r="G309" s="781"/>
      <c r="H309" s="781"/>
      <c r="I309" s="781"/>
      <c r="J309" s="781"/>
      <c r="K309" s="781"/>
    </row>
    <row r="310" spans="2:11" s="713" customFormat="1" ht="15" customHeight="1">
      <c r="B310" s="807"/>
      <c r="C310" s="1178" t="s">
        <v>336</v>
      </c>
      <c r="D310" s="860"/>
      <c r="E310" s="809"/>
      <c r="F310" s="809"/>
      <c r="G310" s="809"/>
      <c r="H310" s="809"/>
      <c r="I310" s="809"/>
      <c r="J310" s="809"/>
      <c r="K310" s="809"/>
    </row>
    <row r="311" spans="2:11" ht="15" customHeight="1">
      <c r="B311" s="92"/>
      <c r="C311" s="757"/>
      <c r="D311" s="781"/>
      <c r="E311" s="781"/>
      <c r="F311" s="781"/>
      <c r="G311" s="781"/>
      <c r="H311" s="145"/>
      <c r="I311" s="781"/>
      <c r="J311" s="781"/>
      <c r="K311" s="781"/>
    </row>
    <row r="312" spans="2:15" ht="15" customHeight="1">
      <c r="B312" s="92"/>
      <c r="C312" s="861"/>
      <c r="D312" s="862"/>
      <c r="E312" s="862"/>
      <c r="F312" s="716">
        <v>2001</v>
      </c>
      <c r="G312" s="716">
        <v>2002</v>
      </c>
      <c r="H312" s="716">
        <v>2003</v>
      </c>
      <c r="I312" s="716">
        <v>2004</v>
      </c>
      <c r="J312" s="716">
        <v>2005</v>
      </c>
      <c r="K312" s="716">
        <v>2006</v>
      </c>
      <c r="L312" s="716">
        <v>2007</v>
      </c>
      <c r="M312" s="716">
        <v>2008</v>
      </c>
      <c r="N312" s="716">
        <v>2009</v>
      </c>
      <c r="O312" s="906">
        <v>2010</v>
      </c>
    </row>
    <row r="313" spans="2:15" ht="15" customHeight="1">
      <c r="B313" s="92"/>
      <c r="C313" s="990"/>
      <c r="D313" s="853"/>
      <c r="E313" s="853"/>
      <c r="F313" s="720"/>
      <c r="G313" s="720"/>
      <c r="H313" s="720"/>
      <c r="I313" s="720"/>
      <c r="J313" s="720"/>
      <c r="K313" s="720"/>
      <c r="L313" s="908"/>
      <c r="M313" s="908"/>
      <c r="N313" s="908"/>
      <c r="O313" s="722"/>
    </row>
    <row r="314" spans="2:15" ht="15" customHeight="1">
      <c r="B314" s="92"/>
      <c r="C314" s="1413" t="s">
        <v>344</v>
      </c>
      <c r="D314" s="1414"/>
      <c r="E314" s="1414"/>
      <c r="F314" s="767">
        <f>'Dados Estatísticos'!F318</f>
        <v>1343.1699999999998</v>
      </c>
      <c r="G314" s="767">
        <f>'Dados Estatísticos'!G318</f>
        <v>1550.2</v>
      </c>
      <c r="H314" s="767">
        <f>'Dados Estatísticos'!H318</f>
        <v>1676.57</v>
      </c>
      <c r="I314" s="767">
        <f>'Dados Estatísticos'!I318</f>
        <v>1717.95</v>
      </c>
      <c r="J314" s="767">
        <f>'Dados Estatísticos'!J318</f>
        <v>1794.34</v>
      </c>
      <c r="K314" s="767">
        <f>'Dados Estatísticos'!K318</f>
        <v>1856.1</v>
      </c>
      <c r="L314" s="767">
        <f>'Dados Estatísticos'!L318</f>
        <v>1973.43</v>
      </c>
      <c r="M314" s="767">
        <f>'Dados Estatísticos'!M318</f>
        <v>2285.5280000000002</v>
      </c>
      <c r="N314" s="767">
        <f>'Dados Estatísticos'!N318</f>
        <v>2528.4189999999994</v>
      </c>
      <c r="O314" s="991">
        <f>'Dados Estatísticos'!O318</f>
        <v>2774.65</v>
      </c>
    </row>
    <row r="315" spans="2:15" ht="15" customHeight="1">
      <c r="B315" s="92"/>
      <c r="C315" s="1213"/>
      <c r="D315" s="1214"/>
      <c r="E315" s="1214"/>
      <c r="F315" s="992"/>
      <c r="G315" s="992"/>
      <c r="H315" s="992"/>
      <c r="I315" s="992"/>
      <c r="J315" s="992"/>
      <c r="K315" s="992"/>
      <c r="L315" s="992"/>
      <c r="M315" s="992"/>
      <c r="N315" s="992"/>
      <c r="O315" s="993"/>
    </row>
    <row r="316" spans="2:15" ht="15" customHeight="1">
      <c r="B316" s="92"/>
      <c r="C316" s="1413" t="s">
        <v>451</v>
      </c>
      <c r="D316" s="1414"/>
      <c r="E316" s="1414"/>
      <c r="F316" s="767">
        <f>'Dados Estatísticos'!F320</f>
        <v>1119.34</v>
      </c>
      <c r="G316" s="767">
        <f>'Dados Estatísticos'!G320</f>
        <v>1261.2</v>
      </c>
      <c r="H316" s="767">
        <f>'Dados Estatísticos'!H320</f>
        <v>1335.1</v>
      </c>
      <c r="I316" s="767">
        <f>'Dados Estatísticos'!I320</f>
        <v>1342.66</v>
      </c>
      <c r="J316" s="767">
        <f>'Dados Estatísticos'!J320</f>
        <v>1399.85</v>
      </c>
      <c r="K316" s="767">
        <f>'Dados Estatísticos'!K320</f>
        <v>1420.54</v>
      </c>
      <c r="L316" s="767">
        <f>'Dados Estatísticos'!L320</f>
        <v>1489.0190000000002</v>
      </c>
      <c r="M316" s="767">
        <f>'Dados Estatísticos'!M320</f>
        <v>1474.596</v>
      </c>
      <c r="N316" s="767">
        <f>'Dados Estatísticos'!N320</f>
        <v>1452.0299999999997</v>
      </c>
      <c r="O316" s="991">
        <f>'Dados Estatísticos'!O320</f>
        <v>1438.34</v>
      </c>
    </row>
    <row r="317" spans="2:15" s="734" customFormat="1" ht="15" customHeight="1">
      <c r="B317" s="785"/>
      <c r="C317" s="155"/>
      <c r="D317" s="1209"/>
      <c r="E317" s="1209"/>
      <c r="F317" s="778"/>
      <c r="G317" s="778"/>
      <c r="H317" s="778"/>
      <c r="I317" s="778"/>
      <c r="J317" s="778"/>
      <c r="K317" s="778"/>
      <c r="L317" s="778"/>
      <c r="M317" s="778"/>
      <c r="N317" s="778"/>
      <c r="O317" s="994"/>
    </row>
    <row r="318" spans="2:15" ht="15" customHeight="1">
      <c r="B318" s="92"/>
      <c r="C318" s="155" t="s">
        <v>0</v>
      </c>
      <c r="D318" s="1209"/>
      <c r="E318" s="1209"/>
      <c r="F318" s="778">
        <f>'Dados Estatísticos'!F322</f>
        <v>246.58</v>
      </c>
      <c r="G318" s="778">
        <f>'Dados Estatísticos'!G322</f>
        <v>291.28</v>
      </c>
      <c r="H318" s="778">
        <f>'Dados Estatísticos'!H322</f>
        <v>314.91</v>
      </c>
      <c r="I318" s="778">
        <f>'Dados Estatísticos'!I322</f>
        <v>317.73</v>
      </c>
      <c r="J318" s="778">
        <f>'Dados Estatísticos'!J322</f>
        <v>327.64</v>
      </c>
      <c r="K318" s="778">
        <f>'Dados Estatísticos'!K322</f>
        <v>336.32</v>
      </c>
      <c r="L318" s="778">
        <f>'Dados Estatísticos'!L322</f>
        <v>368.465</v>
      </c>
      <c r="M318" s="778">
        <f>'Dados Estatísticos'!M322</f>
        <v>378.757</v>
      </c>
      <c r="N318" s="778">
        <f>'Dados Estatísticos'!N322</f>
        <v>378.076</v>
      </c>
      <c r="O318" s="784">
        <f>'Dados Estatísticos'!O322</f>
        <v>376.82</v>
      </c>
    </row>
    <row r="319" spans="2:15" s="734" customFormat="1" ht="15" customHeight="1">
      <c r="B319" s="785"/>
      <c r="C319" s="155" t="s">
        <v>1</v>
      </c>
      <c r="D319" s="1209"/>
      <c r="E319" s="1209"/>
      <c r="F319" s="778">
        <f>'Dados Estatísticos'!F323</f>
        <v>137.22</v>
      </c>
      <c r="G319" s="778">
        <f>'Dados Estatísticos'!G323</f>
        <v>155.65</v>
      </c>
      <c r="H319" s="778">
        <f>'Dados Estatísticos'!H323</f>
        <v>161.76</v>
      </c>
      <c r="I319" s="778">
        <f>'Dados Estatísticos'!I323</f>
        <v>161.21</v>
      </c>
      <c r="J319" s="778">
        <f>'Dados Estatísticos'!J323</f>
        <v>168</v>
      </c>
      <c r="K319" s="778">
        <f>'Dados Estatísticos'!K323</f>
        <v>170.72</v>
      </c>
      <c r="L319" s="778">
        <f>'Dados Estatísticos'!L323</f>
        <v>179.362</v>
      </c>
      <c r="M319" s="778">
        <f>'Dados Estatísticos'!M323</f>
        <v>175.86</v>
      </c>
      <c r="N319" s="778">
        <f>'Dados Estatísticos'!N323</f>
        <v>171.214</v>
      </c>
      <c r="O319" s="784">
        <f>'Dados Estatísticos'!O323</f>
        <v>173.49</v>
      </c>
    </row>
    <row r="320" spans="2:15" ht="15" customHeight="1">
      <c r="B320" s="92"/>
      <c r="C320" s="155" t="s">
        <v>2</v>
      </c>
      <c r="D320" s="1209"/>
      <c r="E320" s="1209"/>
      <c r="F320" s="778">
        <f>'Dados Estatísticos'!F324</f>
        <v>592.94</v>
      </c>
      <c r="G320" s="778">
        <f>'Dados Estatísticos'!G324</f>
        <v>643.65</v>
      </c>
      <c r="H320" s="778">
        <f>'Dados Estatísticos'!H324</f>
        <v>678.34</v>
      </c>
      <c r="I320" s="778">
        <f>'Dados Estatísticos'!I324</f>
        <v>675.94</v>
      </c>
      <c r="J320" s="778">
        <f>'Dados Estatísticos'!J324</f>
        <v>707.39</v>
      </c>
      <c r="K320" s="778">
        <f>'Dados Estatísticos'!K324</f>
        <v>708.98</v>
      </c>
      <c r="L320" s="778">
        <f>'Dados Estatísticos'!L324</f>
        <v>722.14</v>
      </c>
      <c r="M320" s="778">
        <f>'Dados Estatísticos'!M324</f>
        <v>702.972</v>
      </c>
      <c r="N320" s="778">
        <f>'Dados Estatísticos'!N324</f>
        <v>695.006</v>
      </c>
      <c r="O320" s="784">
        <f>'Dados Estatísticos'!O324</f>
        <v>687.23</v>
      </c>
    </row>
    <row r="321" spans="2:15" s="734" customFormat="1" ht="15" customHeight="1">
      <c r="B321" s="785"/>
      <c r="C321" s="155" t="s">
        <v>3</v>
      </c>
      <c r="D321" s="1209"/>
      <c r="E321" s="1209"/>
      <c r="F321" s="778">
        <f>'Dados Estatísticos'!F325</f>
        <v>22.83</v>
      </c>
      <c r="G321" s="778">
        <f>'Dados Estatísticos'!G325</f>
        <v>35.16</v>
      </c>
      <c r="H321" s="778">
        <f>'Dados Estatísticos'!H325</f>
        <v>35.11</v>
      </c>
      <c r="I321" s="778">
        <f>'Dados Estatísticos'!I325</f>
        <v>36.33</v>
      </c>
      <c r="J321" s="778">
        <f>'Dados Estatísticos'!J325</f>
        <v>38.11</v>
      </c>
      <c r="K321" s="778">
        <f>'Dados Estatísticos'!K325</f>
        <v>39.72</v>
      </c>
      <c r="L321" s="778">
        <f>'Dados Estatísticos'!L325</f>
        <v>46.998</v>
      </c>
      <c r="M321" s="778">
        <f>'Dados Estatísticos'!M325</f>
        <v>45.898</v>
      </c>
      <c r="N321" s="778">
        <f>'Dados Estatísticos'!N325</f>
        <v>43.14</v>
      </c>
      <c r="O321" s="784">
        <f>'Dados Estatísticos'!O325</f>
        <v>43.68</v>
      </c>
    </row>
    <row r="322" spans="2:15" ht="15" customHeight="1">
      <c r="B322" s="92"/>
      <c r="C322" s="155" t="s">
        <v>4</v>
      </c>
      <c r="D322" s="1209"/>
      <c r="E322" s="1209"/>
      <c r="F322" s="778">
        <f>'Dados Estatísticos'!F326</f>
        <v>38.4</v>
      </c>
      <c r="G322" s="778">
        <f>'Dados Estatísticos'!G326</f>
        <v>47.61</v>
      </c>
      <c r="H322" s="778">
        <f>'Dados Estatísticos'!H326</f>
        <v>50.63</v>
      </c>
      <c r="I322" s="778">
        <f>'Dados Estatísticos'!I326</f>
        <v>50.34</v>
      </c>
      <c r="J322" s="778">
        <f>'Dados Estatísticos'!J326</f>
        <v>52.6</v>
      </c>
      <c r="K322" s="778">
        <f>'Dados Estatísticos'!K326</f>
        <v>52.6</v>
      </c>
      <c r="L322" s="778">
        <f>'Dados Estatísticos'!L326</f>
        <v>56.082</v>
      </c>
      <c r="M322" s="778">
        <f>'Dados Estatísticos'!M326</f>
        <v>54.618</v>
      </c>
      <c r="N322" s="778">
        <f>'Dados Estatísticos'!N326</f>
        <v>52.851</v>
      </c>
      <c r="O322" s="784">
        <f>'Dados Estatísticos'!O326</f>
        <v>52.67</v>
      </c>
    </row>
    <row r="323" spans="2:21" ht="15" customHeight="1">
      <c r="B323" s="92"/>
      <c r="C323" s="155" t="s">
        <v>5</v>
      </c>
      <c r="D323" s="1209"/>
      <c r="E323" s="1209"/>
      <c r="F323" s="778">
        <f>'Dados Estatísticos'!F327</f>
        <v>35.48</v>
      </c>
      <c r="G323" s="778">
        <f>'Dados Estatísticos'!G327</f>
        <v>36.68</v>
      </c>
      <c r="H323" s="778">
        <f>'Dados Estatísticos'!H327</f>
        <v>37.88</v>
      </c>
      <c r="I323" s="778">
        <f>'Dados Estatísticos'!I327</f>
        <v>38.75</v>
      </c>
      <c r="J323" s="778">
        <f>'Dados Estatísticos'!J327</f>
        <v>40.05</v>
      </c>
      <c r="K323" s="778">
        <f>'Dados Estatísticos'!K327</f>
        <v>43.83</v>
      </c>
      <c r="L323" s="778">
        <f>'Dados Estatísticos'!L327</f>
        <v>45.695</v>
      </c>
      <c r="M323" s="778">
        <f>'Dados Estatísticos'!M327</f>
        <v>46.063</v>
      </c>
      <c r="N323" s="778">
        <f>'Dados Estatísticos'!N327</f>
        <v>44.47</v>
      </c>
      <c r="O323" s="784">
        <f>'Dados Estatísticos'!O327</f>
        <v>42.66</v>
      </c>
      <c r="P323" s="107"/>
      <c r="Q323" s="107"/>
      <c r="R323" s="107"/>
      <c r="S323" s="107"/>
      <c r="T323" s="107"/>
      <c r="U323" s="107"/>
    </row>
    <row r="324" spans="2:21" ht="15" customHeight="1">
      <c r="B324" s="92"/>
      <c r="C324" s="155" t="s">
        <v>6</v>
      </c>
      <c r="D324" s="1209"/>
      <c r="E324" s="1209"/>
      <c r="F324" s="778">
        <f>'Dados Estatísticos'!F328</f>
        <v>45.89</v>
      </c>
      <c r="G324" s="778">
        <f>'Dados Estatísticos'!G328</f>
        <v>51.16</v>
      </c>
      <c r="H324" s="778">
        <f>'Dados Estatísticos'!H328</f>
        <v>56.46</v>
      </c>
      <c r="I324" s="778">
        <f>'Dados Estatísticos'!I328</f>
        <v>62.37</v>
      </c>
      <c r="J324" s="778">
        <f>'Dados Estatísticos'!J328</f>
        <v>66.07</v>
      </c>
      <c r="K324" s="778">
        <f>'Dados Estatísticos'!K328</f>
        <v>68.37</v>
      </c>
      <c r="L324" s="778">
        <f>'Dados Estatísticos'!L328</f>
        <v>70.277</v>
      </c>
      <c r="M324" s="778">
        <f>'Dados Estatísticos'!M328</f>
        <v>70.428</v>
      </c>
      <c r="N324" s="778">
        <f>'Dados Estatísticos'!N328</f>
        <v>67.273</v>
      </c>
      <c r="O324" s="784">
        <f>'Dados Estatísticos'!O328</f>
        <v>61.8</v>
      </c>
      <c r="P324" s="107"/>
      <c r="Q324" s="107"/>
      <c r="R324" s="107"/>
      <c r="S324" s="107"/>
      <c r="T324" s="107"/>
      <c r="U324" s="107"/>
    </row>
    <row r="325" spans="2:21" ht="15" customHeight="1">
      <c r="B325" s="92"/>
      <c r="C325" s="155"/>
      <c r="D325" s="1209"/>
      <c r="E325" s="1209"/>
      <c r="F325" s="995"/>
      <c r="G325" s="995"/>
      <c r="H325" s="995"/>
      <c r="I325" s="995"/>
      <c r="J325" s="995"/>
      <c r="K325" s="995"/>
      <c r="L325" s="995"/>
      <c r="M325" s="995"/>
      <c r="N325" s="995"/>
      <c r="O325" s="994"/>
      <c r="P325" s="107"/>
      <c r="Q325" s="107"/>
      <c r="R325" s="107"/>
      <c r="S325" s="107"/>
      <c r="T325" s="107"/>
      <c r="U325" s="107"/>
    </row>
    <row r="326" spans="2:21" ht="15" customHeight="1">
      <c r="B326" s="92"/>
      <c r="C326" s="1413" t="s">
        <v>348</v>
      </c>
      <c r="D326" s="1435"/>
      <c r="E326" s="1436"/>
      <c r="F326" s="767">
        <f>'Dados Estatísticos'!F330</f>
        <v>223.83</v>
      </c>
      <c r="G326" s="767">
        <f>'Dados Estatísticos'!G330</f>
        <v>289</v>
      </c>
      <c r="H326" s="767">
        <f>'Dados Estatísticos'!H330</f>
        <v>341.47</v>
      </c>
      <c r="I326" s="767">
        <f>'Dados Estatísticos'!I330</f>
        <v>375.29</v>
      </c>
      <c r="J326" s="767">
        <f>'Dados Estatísticos'!J330</f>
        <v>394.49</v>
      </c>
      <c r="K326" s="767">
        <f>'Dados Estatísticos'!K330</f>
        <v>435.56</v>
      </c>
      <c r="L326" s="768">
        <f>'Dados Estatísticos'!L330</f>
        <v>483.532</v>
      </c>
      <c r="M326" s="768">
        <f>'Dados Estatísticos'!M330</f>
        <v>586.389</v>
      </c>
      <c r="N326" s="768">
        <f>'Dados Estatísticos'!N330</f>
        <v>644.597</v>
      </c>
      <c r="O326" s="996">
        <f>'Dados Estatísticos'!O330</f>
        <v>670.44</v>
      </c>
      <c r="P326" s="107"/>
      <c r="Q326" s="107"/>
      <c r="R326" s="107"/>
      <c r="S326" s="107"/>
      <c r="T326" s="107"/>
      <c r="U326" s="107"/>
    </row>
    <row r="327" spans="2:21" s="734" customFormat="1" ht="15" customHeight="1">
      <c r="B327" s="785"/>
      <c r="C327" s="155"/>
      <c r="D327" s="1209"/>
      <c r="E327" s="1209"/>
      <c r="F327" s="995">
        <f>'Dados Estatísticos'!F331</f>
        <v>0</v>
      </c>
      <c r="G327" s="995">
        <f>'Dados Estatísticos'!G331</f>
        <v>0</v>
      </c>
      <c r="H327" s="995">
        <f>'Dados Estatísticos'!H331</f>
        <v>0</v>
      </c>
      <c r="I327" s="995">
        <f>'Dados Estatísticos'!I331</f>
        <v>0</v>
      </c>
      <c r="J327" s="995">
        <f>'Dados Estatísticos'!J331</f>
        <v>0</v>
      </c>
      <c r="K327" s="995">
        <f>'Dados Estatísticos'!K331</f>
        <v>0</v>
      </c>
      <c r="L327" s="997">
        <f>'Dados Estatísticos'!L331</f>
        <v>0</v>
      </c>
      <c r="M327" s="997">
        <f>'Dados Estatísticos'!M331</f>
        <v>0</v>
      </c>
      <c r="N327" s="997">
        <f>'Dados Estatísticos'!N331</f>
        <v>0</v>
      </c>
      <c r="O327" s="994">
        <f>'Dados Estatísticos'!O331</f>
        <v>0</v>
      </c>
      <c r="P327" s="107"/>
      <c r="Q327" s="107"/>
      <c r="R327" s="107"/>
      <c r="S327" s="107"/>
      <c r="T327" s="107"/>
      <c r="U327" s="107"/>
    </row>
    <row r="328" spans="2:21" ht="15" customHeight="1">
      <c r="B328" s="92"/>
      <c r="C328" s="155" t="s">
        <v>0</v>
      </c>
      <c r="D328" s="1209"/>
      <c r="E328" s="1209"/>
      <c r="F328" s="778">
        <f>'Dados Estatísticos'!F332</f>
        <v>69.95</v>
      </c>
      <c r="G328" s="778">
        <f>'Dados Estatísticos'!G332</f>
        <v>92.53</v>
      </c>
      <c r="H328" s="778">
        <f>'Dados Estatísticos'!H332</f>
        <v>111.12</v>
      </c>
      <c r="I328" s="778">
        <f>'Dados Estatísticos'!I332</f>
        <v>123.31</v>
      </c>
      <c r="J328" s="778">
        <f>'Dados Estatísticos'!J332</f>
        <v>123.44</v>
      </c>
      <c r="K328" s="778">
        <f>'Dados Estatísticos'!K332</f>
        <v>141.3</v>
      </c>
      <c r="L328" s="783">
        <f>'Dados Estatísticos'!L332</f>
        <v>156.738</v>
      </c>
      <c r="M328" s="783">
        <f>'Dados Estatísticos'!M332</f>
        <v>192.363</v>
      </c>
      <c r="N328" s="783">
        <f>'Dados Estatísticos'!N332</f>
        <v>219.049</v>
      </c>
      <c r="O328" s="784">
        <f>'Dados Estatísticos'!O332</f>
        <v>229.92</v>
      </c>
      <c r="P328" s="107"/>
      <c r="Q328" s="107"/>
      <c r="R328" s="107"/>
      <c r="S328" s="107"/>
      <c r="T328" s="107"/>
      <c r="U328" s="107"/>
    </row>
    <row r="329" spans="2:15" s="734" customFormat="1" ht="15" customHeight="1">
      <c r="B329" s="785"/>
      <c r="C329" s="155" t="s">
        <v>1</v>
      </c>
      <c r="D329" s="1209"/>
      <c r="E329" s="1209"/>
      <c r="F329" s="778">
        <f>'Dados Estatísticos'!F333</f>
        <v>68.57</v>
      </c>
      <c r="G329" s="778">
        <f>'Dados Estatísticos'!G333</f>
        <v>85.19</v>
      </c>
      <c r="H329" s="778">
        <f>'Dados Estatísticos'!H333</f>
        <v>105.54</v>
      </c>
      <c r="I329" s="778">
        <f>'Dados Estatísticos'!I333</f>
        <v>116.62</v>
      </c>
      <c r="J329" s="778">
        <f>'Dados Estatísticos'!J333</f>
        <v>117.07</v>
      </c>
      <c r="K329" s="778">
        <f>'Dados Estatísticos'!K333</f>
        <v>124.13</v>
      </c>
      <c r="L329" s="783">
        <f>'Dados Estatísticos'!L333</f>
        <v>136.918</v>
      </c>
      <c r="M329" s="783">
        <f>'Dados Estatísticos'!M333</f>
        <v>168.666</v>
      </c>
      <c r="N329" s="783">
        <f>'Dados Estatísticos'!N333</f>
        <v>190.826</v>
      </c>
      <c r="O329" s="784">
        <f>'Dados Estatísticos'!O333</f>
        <v>203.88</v>
      </c>
    </row>
    <row r="330" spans="2:15" ht="15" customHeight="1">
      <c r="B330" s="92"/>
      <c r="C330" s="155" t="s">
        <v>2</v>
      </c>
      <c r="D330" s="1209"/>
      <c r="E330" s="1209"/>
      <c r="F330" s="778">
        <f>'Dados Estatísticos'!F334</f>
        <v>25.01</v>
      </c>
      <c r="G330" s="778">
        <f>'Dados Estatísticos'!G334</f>
        <v>35.64</v>
      </c>
      <c r="H330" s="778">
        <f>'Dados Estatísticos'!H334</f>
        <v>38.09</v>
      </c>
      <c r="I330" s="778">
        <f>'Dados Estatísticos'!I334</f>
        <v>41.03</v>
      </c>
      <c r="J330" s="778">
        <f>'Dados Estatísticos'!J334</f>
        <v>45.58</v>
      </c>
      <c r="K330" s="778">
        <f>'Dados Estatísticos'!K334</f>
        <v>48.69</v>
      </c>
      <c r="L330" s="783">
        <f>'Dados Estatísticos'!L334</f>
        <v>51.351</v>
      </c>
      <c r="M330" s="783">
        <f>'Dados Estatísticos'!M334</f>
        <v>65.965</v>
      </c>
      <c r="N330" s="783">
        <f>'Dados Estatísticos'!N334</f>
        <v>74.184</v>
      </c>
      <c r="O330" s="784">
        <f>'Dados Estatísticos'!O334</f>
        <v>73.27</v>
      </c>
    </row>
    <row r="331" spans="2:15" s="734" customFormat="1" ht="15" customHeight="1">
      <c r="B331" s="785"/>
      <c r="C331" s="155" t="s">
        <v>3</v>
      </c>
      <c r="D331" s="1209"/>
      <c r="E331" s="1209"/>
      <c r="F331" s="778">
        <f>'Dados Estatísticos'!F335</f>
        <v>30.4</v>
      </c>
      <c r="G331" s="778">
        <f>'Dados Estatísticos'!G335</f>
        <v>39.67</v>
      </c>
      <c r="H331" s="778">
        <f>'Dados Estatísticos'!H335</f>
        <v>45.35</v>
      </c>
      <c r="I331" s="778">
        <f>'Dados Estatísticos'!I335</f>
        <v>48.47</v>
      </c>
      <c r="J331" s="778">
        <f>'Dados Estatísticos'!J335</f>
        <v>48.99</v>
      </c>
      <c r="K331" s="778">
        <f>'Dados Estatísticos'!K335</f>
        <v>48.42</v>
      </c>
      <c r="L331" s="783">
        <f>'Dados Estatísticos'!L335</f>
        <v>52.439</v>
      </c>
      <c r="M331" s="783">
        <f>'Dados Estatísticos'!M335</f>
        <v>60.692</v>
      </c>
      <c r="N331" s="783">
        <f>'Dados Estatísticos'!N335</f>
        <v>62.242</v>
      </c>
      <c r="O331" s="784">
        <f>'Dados Estatísticos'!O335</f>
        <v>64.57</v>
      </c>
    </row>
    <row r="332" spans="2:15" ht="15" customHeight="1">
      <c r="B332" s="92"/>
      <c r="C332" s="155" t="s">
        <v>4</v>
      </c>
      <c r="D332" s="1209"/>
      <c r="E332" s="1209"/>
      <c r="F332" s="778">
        <f>'Dados Estatísticos'!F336</f>
        <v>15.99</v>
      </c>
      <c r="G332" s="778">
        <f>'Dados Estatísticos'!G336</f>
        <v>17.52</v>
      </c>
      <c r="H332" s="778">
        <f>'Dados Estatísticos'!H336</f>
        <v>19.34</v>
      </c>
      <c r="I332" s="778">
        <f>'Dados Estatísticos'!I336</f>
        <v>20.24</v>
      </c>
      <c r="J332" s="778">
        <f>'Dados Estatísticos'!J336</f>
        <v>19.7</v>
      </c>
      <c r="K332" s="778">
        <f>'Dados Estatísticos'!K336</f>
        <v>20.45</v>
      </c>
      <c r="L332" s="783">
        <f>'Dados Estatísticos'!L336</f>
        <v>22.185</v>
      </c>
      <c r="M332" s="783">
        <f>'Dados Estatísticos'!M336</f>
        <v>27.778</v>
      </c>
      <c r="N332" s="783">
        <f>'Dados Estatísticos'!N336</f>
        <v>29.157</v>
      </c>
      <c r="O332" s="784">
        <f>'Dados Estatísticos'!O336</f>
        <v>29.55</v>
      </c>
    </row>
    <row r="333" spans="2:15" ht="15" customHeight="1">
      <c r="B333" s="92"/>
      <c r="C333" s="155" t="s">
        <v>5</v>
      </c>
      <c r="D333" s="1209"/>
      <c r="E333" s="1209"/>
      <c r="F333" s="778">
        <f>'Dados Estatísticos'!F337</f>
        <v>12.24</v>
      </c>
      <c r="G333" s="778">
        <f>'Dados Estatísticos'!G337</f>
        <v>15.84</v>
      </c>
      <c r="H333" s="778">
        <f>'Dados Estatísticos'!H337</f>
        <v>18.09</v>
      </c>
      <c r="I333" s="778">
        <f>'Dados Estatísticos'!I337</f>
        <v>20.45</v>
      </c>
      <c r="J333" s="778">
        <f>'Dados Estatísticos'!J337</f>
        <v>23.05</v>
      </c>
      <c r="K333" s="778">
        <f>'Dados Estatísticos'!K337</f>
        <v>34.55</v>
      </c>
      <c r="L333" s="783">
        <f>'Dados Estatísticos'!L337</f>
        <v>44.576</v>
      </c>
      <c r="M333" s="783">
        <f>'Dados Estatísticos'!M337</f>
        <v>47.942</v>
      </c>
      <c r="N333" s="783">
        <f>'Dados Estatísticos'!N337</f>
        <v>44.693</v>
      </c>
      <c r="O333" s="784">
        <f>'Dados Estatísticos'!O337</f>
        <v>42.14</v>
      </c>
    </row>
    <row r="334" spans="2:15" ht="15" customHeight="1">
      <c r="B334" s="92"/>
      <c r="C334" s="155" t="s">
        <v>6</v>
      </c>
      <c r="D334" s="1209"/>
      <c r="E334" s="1209"/>
      <c r="F334" s="778">
        <f>'Dados Estatísticos'!F338</f>
        <v>1.67</v>
      </c>
      <c r="G334" s="778">
        <f>'Dados Estatísticos'!G338</f>
        <v>2.6</v>
      </c>
      <c r="H334" s="778">
        <f>'Dados Estatísticos'!H338</f>
        <v>3.95</v>
      </c>
      <c r="I334" s="778">
        <f>'Dados Estatísticos'!I338</f>
        <v>5.18</v>
      </c>
      <c r="J334" s="778">
        <f>'Dados Estatísticos'!J338</f>
        <v>16.66</v>
      </c>
      <c r="K334" s="778">
        <f>'Dados Estatísticos'!K338</f>
        <v>18.02</v>
      </c>
      <c r="L334" s="783">
        <f>'Dados Estatísticos'!L338</f>
        <v>19.325</v>
      </c>
      <c r="M334" s="783">
        <f>'Dados Estatísticos'!M338</f>
        <v>22.983</v>
      </c>
      <c r="N334" s="783">
        <f>'Dados Estatísticos'!N338</f>
        <v>24.446</v>
      </c>
      <c r="O334" s="784">
        <f>'Dados Estatísticos'!O338</f>
        <v>27.11</v>
      </c>
    </row>
    <row r="335" spans="3:15" ht="15" customHeight="1">
      <c r="C335" s="1213"/>
      <c r="D335" s="1214"/>
      <c r="E335" s="1214"/>
      <c r="F335" s="995"/>
      <c r="G335" s="995"/>
      <c r="H335" s="995"/>
      <c r="I335" s="995"/>
      <c r="J335" s="995"/>
      <c r="K335" s="995"/>
      <c r="L335" s="997"/>
      <c r="M335" s="997"/>
      <c r="N335" s="997"/>
      <c r="O335" s="994"/>
    </row>
    <row r="336" spans="3:15" ht="15" customHeight="1">
      <c r="C336" s="1413" t="s">
        <v>349</v>
      </c>
      <c r="D336" s="1435"/>
      <c r="E336" s="1436"/>
      <c r="F336" s="767" t="str">
        <f>'Dados Estatísticos'!F340</f>
        <v>.</v>
      </c>
      <c r="G336" s="767" t="str">
        <f>'Dados Estatísticos'!G340</f>
        <v>.</v>
      </c>
      <c r="H336" s="767" t="str">
        <f>'Dados Estatísticos'!H340</f>
        <v>.</v>
      </c>
      <c r="I336" s="767" t="str">
        <f>'Dados Estatísticos'!I340</f>
        <v>.</v>
      </c>
      <c r="J336" s="767" t="str">
        <f>'Dados Estatísticos'!J340</f>
        <v>.</v>
      </c>
      <c r="K336" s="767" t="str">
        <f>'Dados Estatísticos'!K340</f>
        <v>.</v>
      </c>
      <c r="L336" s="998">
        <f>'Dados Estatísticos'!L340</f>
        <v>0.879</v>
      </c>
      <c r="M336" s="998">
        <f>'Dados Estatísticos'!M340</f>
        <v>1.696</v>
      </c>
      <c r="N336" s="999">
        <f>'Dados Estatísticos'!N340</f>
        <v>31.058</v>
      </c>
      <c r="O336" s="1000">
        <f>'Dados Estatísticos'!O340</f>
        <v>143.4</v>
      </c>
    </row>
    <row r="337" spans="3:15" ht="15" customHeight="1">
      <c r="C337" s="155"/>
      <c r="D337" s="1209"/>
      <c r="E337" s="1209"/>
      <c r="F337" s="995"/>
      <c r="G337" s="995"/>
      <c r="H337" s="995"/>
      <c r="I337" s="995"/>
      <c r="J337" s="995"/>
      <c r="K337" s="995"/>
      <c r="L337" s="1001"/>
      <c r="M337" s="1001"/>
      <c r="N337" s="1001"/>
      <c r="O337" s="1002"/>
    </row>
    <row r="338" spans="3:15" ht="15" customHeight="1">
      <c r="C338" s="155" t="s">
        <v>0</v>
      </c>
      <c r="D338" s="1209"/>
      <c r="E338" s="1209"/>
      <c r="F338" s="127" t="str">
        <f>'Dados Estatísticos'!F343</f>
        <v>.</v>
      </c>
      <c r="G338" s="127" t="str">
        <f>'Dados Estatísticos'!G343</f>
        <v>.</v>
      </c>
      <c r="H338" s="127" t="str">
        <f>'Dados Estatísticos'!H343</f>
        <v>.</v>
      </c>
      <c r="I338" s="127" t="str">
        <f>'Dados Estatísticos'!I343</f>
        <v>.</v>
      </c>
      <c r="J338" s="127" t="str">
        <f>'Dados Estatísticos'!J343</f>
        <v>.</v>
      </c>
      <c r="K338" s="127" t="str">
        <f>'Dados Estatísticos'!K343</f>
        <v>.</v>
      </c>
      <c r="L338" s="127" t="str">
        <f>'Dados Estatísticos'!L343</f>
        <v>.</v>
      </c>
      <c r="M338" s="787">
        <f>'Dados Estatísticos'!M343</f>
        <v>0.23779028193387228</v>
      </c>
      <c r="N338" s="789">
        <f>'Dados Estatísticos'!N343</f>
        <v>10.081</v>
      </c>
      <c r="O338" s="790">
        <f>'Dados Estatísticos'!O343</f>
        <v>48.78</v>
      </c>
    </row>
    <row r="339" spans="3:15" ht="15" customHeight="1">
      <c r="C339" s="155" t="s">
        <v>1</v>
      </c>
      <c r="D339" s="1209"/>
      <c r="E339" s="1209"/>
      <c r="F339" s="127" t="str">
        <f>'Dados Estatísticos'!F344</f>
        <v>.</v>
      </c>
      <c r="G339" s="127" t="str">
        <f>'Dados Estatísticos'!G344</f>
        <v>.</v>
      </c>
      <c r="H339" s="127" t="str">
        <f>'Dados Estatísticos'!H344</f>
        <v>.</v>
      </c>
      <c r="I339" s="127" t="str">
        <f>'Dados Estatísticos'!I344</f>
        <v>.</v>
      </c>
      <c r="J339" s="127" t="str">
        <f>'Dados Estatísticos'!J344</f>
        <v>.</v>
      </c>
      <c r="K339" s="127" t="str">
        <f>'Dados Estatísticos'!K344</f>
        <v>.</v>
      </c>
      <c r="L339" s="127" t="str">
        <f>'Dados Estatísticos'!L344</f>
        <v>.</v>
      </c>
      <c r="M339" s="127" t="str">
        <f>'Dados Estatísticos'!M344</f>
        <v>.</v>
      </c>
      <c r="N339" s="789">
        <f>'Dados Estatísticos'!N344</f>
        <v>2.535</v>
      </c>
      <c r="O339" s="790">
        <f>'Dados Estatísticos'!O344</f>
        <v>12.08</v>
      </c>
    </row>
    <row r="340" spans="3:15" ht="15" customHeight="1">
      <c r="C340" s="155" t="s">
        <v>2</v>
      </c>
      <c r="D340" s="1209"/>
      <c r="E340" s="1209"/>
      <c r="F340" s="127" t="str">
        <f>'Dados Estatísticos'!F345</f>
        <v>.</v>
      </c>
      <c r="G340" s="127" t="str">
        <f>'Dados Estatísticos'!G345</f>
        <v>.</v>
      </c>
      <c r="H340" s="127" t="str">
        <f>'Dados Estatísticos'!H345</f>
        <v>.</v>
      </c>
      <c r="I340" s="127" t="str">
        <f>'Dados Estatísticos'!I345</f>
        <v>.</v>
      </c>
      <c r="J340" s="127" t="str">
        <f>'Dados Estatísticos'!J345</f>
        <v>.</v>
      </c>
      <c r="K340" s="127" t="str">
        <f>'Dados Estatísticos'!K345</f>
        <v>.</v>
      </c>
      <c r="L340" s="787">
        <f>'Dados Estatísticos'!L345</f>
        <v>0.879</v>
      </c>
      <c r="M340" s="787">
        <f>'Dados Estatísticos'!M345</f>
        <v>1.4582097180661275</v>
      </c>
      <c r="N340" s="789">
        <f>'Dados Estatísticos'!N345</f>
        <v>17.436</v>
      </c>
      <c r="O340" s="790">
        <f>'Dados Estatísticos'!O345</f>
        <v>76.08</v>
      </c>
    </row>
    <row r="341" spans="3:15" ht="15" customHeight="1">
      <c r="C341" s="155" t="s">
        <v>3</v>
      </c>
      <c r="D341" s="1209"/>
      <c r="E341" s="1209"/>
      <c r="F341" s="127" t="str">
        <f>'Dados Estatísticos'!F346</f>
        <v>.</v>
      </c>
      <c r="G341" s="127" t="str">
        <f>'Dados Estatísticos'!G346</f>
        <v>.</v>
      </c>
      <c r="H341" s="127" t="str">
        <f>'Dados Estatísticos'!H346</f>
        <v>.</v>
      </c>
      <c r="I341" s="127" t="str">
        <f>'Dados Estatísticos'!I346</f>
        <v>.</v>
      </c>
      <c r="J341" s="127" t="str">
        <f>'Dados Estatísticos'!J346</f>
        <v>.</v>
      </c>
      <c r="K341" s="127" t="str">
        <f>'Dados Estatísticos'!K346</f>
        <v>.</v>
      </c>
      <c r="L341" s="127" t="str">
        <f>'Dados Estatísticos'!L346</f>
        <v>.</v>
      </c>
      <c r="M341" s="127" t="str">
        <f>'Dados Estatísticos'!M346</f>
        <v>.</v>
      </c>
      <c r="N341" s="127" t="str">
        <f>'Dados Estatísticos'!N346</f>
        <v>.</v>
      </c>
      <c r="O341" s="1003" t="str">
        <f>'Dados Estatísticos'!O346</f>
        <v>.</v>
      </c>
    </row>
    <row r="342" spans="3:15" ht="15" customHeight="1">
      <c r="C342" s="155" t="s">
        <v>4</v>
      </c>
      <c r="D342" s="1209"/>
      <c r="E342" s="1209"/>
      <c r="F342" s="127" t="str">
        <f>'Dados Estatísticos'!F347</f>
        <v>.</v>
      </c>
      <c r="G342" s="127" t="str">
        <f>'Dados Estatísticos'!G347</f>
        <v>.</v>
      </c>
      <c r="H342" s="127" t="str">
        <f>'Dados Estatísticos'!H347</f>
        <v>.</v>
      </c>
      <c r="I342" s="127" t="str">
        <f>'Dados Estatísticos'!I347</f>
        <v>.</v>
      </c>
      <c r="J342" s="127" t="str">
        <f>'Dados Estatísticos'!J347</f>
        <v>.</v>
      </c>
      <c r="K342" s="127" t="str">
        <f>'Dados Estatísticos'!K347</f>
        <v>.</v>
      </c>
      <c r="L342" s="127" t="str">
        <f>'Dados Estatísticos'!L347</f>
        <v>.</v>
      </c>
      <c r="M342" s="127" t="str">
        <f>'Dados Estatísticos'!M347</f>
        <v>.</v>
      </c>
      <c r="N342" s="1286">
        <f>'Dados Estatísticos'!N347</f>
        <v>0.025</v>
      </c>
      <c r="O342" s="788">
        <f>'Dados Estatísticos'!O347</f>
        <v>2.91</v>
      </c>
    </row>
    <row r="343" spans="3:15" ht="15" customHeight="1">
      <c r="C343" s="155" t="s">
        <v>5</v>
      </c>
      <c r="D343" s="1209"/>
      <c r="E343" s="1209"/>
      <c r="F343" s="127" t="str">
        <f>'Dados Estatísticos'!F348</f>
        <v>.</v>
      </c>
      <c r="G343" s="127" t="str">
        <f>'Dados Estatísticos'!G348</f>
        <v>.</v>
      </c>
      <c r="H343" s="127" t="str">
        <f>'Dados Estatísticos'!H348</f>
        <v>.</v>
      </c>
      <c r="I343" s="127" t="str">
        <f>'Dados Estatísticos'!I348</f>
        <v>.</v>
      </c>
      <c r="J343" s="127" t="str">
        <f>'Dados Estatísticos'!J348</f>
        <v>.</v>
      </c>
      <c r="K343" s="127" t="str">
        <f>'Dados Estatísticos'!K348</f>
        <v>.</v>
      </c>
      <c r="L343" s="127" t="str">
        <f>'Dados Estatísticos'!L348</f>
        <v>.</v>
      </c>
      <c r="M343" s="127" t="str">
        <f>'Dados Estatísticos'!M348</f>
        <v>.</v>
      </c>
      <c r="N343" s="787">
        <f>'Dados Estatísticos'!N348</f>
        <v>0.061</v>
      </c>
      <c r="O343" s="788">
        <f>'Dados Estatísticos'!O348</f>
        <v>1.07</v>
      </c>
    </row>
    <row r="344" spans="3:15" ht="15" customHeight="1">
      <c r="C344" s="155" t="s">
        <v>6</v>
      </c>
      <c r="D344" s="1209"/>
      <c r="E344" s="1209"/>
      <c r="F344" s="127" t="str">
        <f>'Dados Estatísticos'!F349</f>
        <v>.</v>
      </c>
      <c r="G344" s="127" t="str">
        <f>'Dados Estatísticos'!G349</f>
        <v>.</v>
      </c>
      <c r="H344" s="127" t="str">
        <f>'Dados Estatísticos'!H349</f>
        <v>.</v>
      </c>
      <c r="I344" s="127" t="str">
        <f>'Dados Estatísticos'!I349</f>
        <v>.</v>
      </c>
      <c r="J344" s="127" t="str">
        <f>'Dados Estatísticos'!J349</f>
        <v>.</v>
      </c>
      <c r="K344" s="127" t="str">
        <f>'Dados Estatísticos'!K349</f>
        <v>.</v>
      </c>
      <c r="L344" s="127" t="str">
        <f>'Dados Estatísticos'!L349</f>
        <v>.</v>
      </c>
      <c r="M344" s="127" t="str">
        <f>'Dados Estatísticos'!M349</f>
        <v>.</v>
      </c>
      <c r="N344" s="787">
        <f>'Dados Estatísticos'!N349</f>
        <v>0.92</v>
      </c>
      <c r="O344" s="788">
        <f>'Dados Estatísticos'!O349</f>
        <v>2.46</v>
      </c>
    </row>
    <row r="345" spans="3:15" ht="15" customHeight="1">
      <c r="C345" s="1213"/>
      <c r="D345" s="1214"/>
      <c r="E345" s="1214"/>
      <c r="F345" s="995"/>
      <c r="G345" s="995"/>
      <c r="H345" s="995"/>
      <c r="I345" s="995"/>
      <c r="J345" s="995"/>
      <c r="K345" s="995"/>
      <c r="L345" s="997"/>
      <c r="M345" s="997"/>
      <c r="N345" s="997"/>
      <c r="O345" s="994"/>
    </row>
    <row r="346" spans="2:41" s="73" customFormat="1" ht="15" customHeight="1">
      <c r="B346" s="90"/>
      <c r="C346" s="1323" t="s">
        <v>452</v>
      </c>
      <c r="D346" s="1324"/>
      <c r="E346" s="1324"/>
      <c r="F346" s="1343" t="str">
        <f>'Dados Estatísticos'!F351</f>
        <v>.</v>
      </c>
      <c r="G346" s="1343" t="str">
        <f>'Dados Estatísticos'!G351</f>
        <v>.</v>
      </c>
      <c r="H346" s="1343" t="str">
        <f>'Dados Estatísticos'!H351</f>
        <v>.</v>
      </c>
      <c r="I346" s="1343" t="str">
        <f>'Dados Estatísticos'!I351</f>
        <v>.</v>
      </c>
      <c r="J346" s="1343" t="str">
        <f>'Dados Estatísticos'!J351</f>
        <v>.</v>
      </c>
      <c r="K346" s="1343" t="str">
        <f>'Dados Estatísticos'!K351</f>
        <v>.</v>
      </c>
      <c r="L346" s="1339" t="str">
        <f>'Dados Estatísticos'!L351</f>
        <v>.</v>
      </c>
      <c r="M346" s="1340">
        <f>'Dados Estatísticos'!M351</f>
        <v>222.847</v>
      </c>
      <c r="N346" s="1340">
        <f>'Dados Estatísticos'!N351</f>
        <v>400.734</v>
      </c>
      <c r="O346" s="1344">
        <f>'Dados Estatísticos'!O351</f>
        <v>522.5</v>
      </c>
      <c r="P346" s="463"/>
      <c r="Q346" s="463"/>
      <c r="R346" s="463"/>
      <c r="S346" s="463"/>
      <c r="T346" s="463"/>
      <c r="U346" s="218"/>
      <c r="V346" s="218"/>
      <c r="W346" s="218"/>
      <c r="X346" s="218"/>
      <c r="Y346" s="218"/>
      <c r="Z346" s="197"/>
      <c r="AA346" s="197"/>
      <c r="AB346" s="197"/>
      <c r="AC346" s="197"/>
      <c r="AD346" s="197"/>
      <c r="AE346" s="197"/>
      <c r="AF346" s="197"/>
      <c r="AG346" s="197"/>
      <c r="AH346" s="197"/>
      <c r="AI346" s="197"/>
      <c r="AJ346" s="197"/>
      <c r="AK346" s="197"/>
      <c r="AL346" s="197"/>
      <c r="AM346" s="197"/>
      <c r="AN346" s="197"/>
      <c r="AO346" s="197"/>
    </row>
    <row r="347" spans="2:41" s="73" customFormat="1" ht="15" customHeight="1">
      <c r="B347" s="90"/>
      <c r="C347" s="1323"/>
      <c r="D347" s="1324"/>
      <c r="E347" s="1324"/>
      <c r="F347" s="1343"/>
      <c r="G347" s="1343"/>
      <c r="H347" s="1343"/>
      <c r="I347" s="1343"/>
      <c r="J347" s="1343"/>
      <c r="K347" s="1343"/>
      <c r="L347" s="1339"/>
      <c r="M347" s="1340"/>
      <c r="N347" s="1340"/>
      <c r="O347" s="1344"/>
      <c r="P347" s="463"/>
      <c r="Q347" s="463"/>
      <c r="R347" s="463"/>
      <c r="S347" s="463"/>
      <c r="T347" s="463"/>
      <c r="U347" s="218"/>
      <c r="V347" s="218"/>
      <c r="W347" s="218"/>
      <c r="X347" s="218"/>
      <c r="Y347" s="218"/>
      <c r="Z347" s="197"/>
      <c r="AA347" s="197"/>
      <c r="AB347" s="197"/>
      <c r="AC347" s="197"/>
      <c r="AD347" s="197"/>
      <c r="AE347" s="197"/>
      <c r="AF347" s="197"/>
      <c r="AG347" s="197"/>
      <c r="AH347" s="197"/>
      <c r="AI347" s="197"/>
      <c r="AJ347" s="197"/>
      <c r="AK347" s="197"/>
      <c r="AL347" s="197"/>
      <c r="AM347" s="197"/>
      <c r="AN347" s="197"/>
      <c r="AO347" s="197"/>
    </row>
    <row r="348" spans="3:15" ht="15" customHeight="1">
      <c r="C348" s="155"/>
      <c r="D348" s="1209"/>
      <c r="E348" s="1209"/>
      <c r="F348" s="995"/>
      <c r="G348" s="995"/>
      <c r="H348" s="995"/>
      <c r="I348" s="995"/>
      <c r="J348" s="995"/>
      <c r="K348" s="995"/>
      <c r="L348" s="1001"/>
      <c r="M348" s="1004"/>
      <c r="N348" s="1004"/>
      <c r="O348" s="1002"/>
    </row>
    <row r="349" spans="3:15" ht="15" customHeight="1">
      <c r="C349" s="155" t="s">
        <v>0</v>
      </c>
      <c r="D349" s="1209"/>
      <c r="E349" s="1209"/>
      <c r="F349" s="127" t="str">
        <f>'Dados Estatísticos'!F354</f>
        <v>.</v>
      </c>
      <c r="G349" s="127" t="str">
        <f>'Dados Estatísticos'!G354</f>
        <v>.</v>
      </c>
      <c r="H349" s="127" t="str">
        <f>'Dados Estatísticos'!H354</f>
        <v>.</v>
      </c>
      <c r="I349" s="127" t="str">
        <f>'Dados Estatísticos'!I354</f>
        <v>.</v>
      </c>
      <c r="J349" s="127" t="str">
        <f>'Dados Estatísticos'!J354</f>
        <v>.</v>
      </c>
      <c r="K349" s="127" t="str">
        <f>'Dados Estatísticos'!K354</f>
        <v>.</v>
      </c>
      <c r="L349" s="127" t="str">
        <f>'Dados Estatísticos'!L354</f>
        <v>.</v>
      </c>
      <c r="M349" s="789">
        <f>'Dados Estatísticos'!M354</f>
        <v>49.086</v>
      </c>
      <c r="N349" s="789">
        <f>'Dados Estatísticos'!N354</f>
        <v>95.256</v>
      </c>
      <c r="O349" s="790">
        <f>'Dados Estatísticos'!O354</f>
        <v>130.88</v>
      </c>
    </row>
    <row r="350" spans="3:15" ht="15" customHeight="1">
      <c r="C350" s="155" t="s">
        <v>1</v>
      </c>
      <c r="D350" s="1209"/>
      <c r="E350" s="1209"/>
      <c r="F350" s="127" t="str">
        <f>'Dados Estatísticos'!F355</f>
        <v>.</v>
      </c>
      <c r="G350" s="127" t="str">
        <f>'Dados Estatísticos'!G355</f>
        <v>.</v>
      </c>
      <c r="H350" s="127" t="str">
        <f>'Dados Estatísticos'!H355</f>
        <v>.</v>
      </c>
      <c r="I350" s="127" t="str">
        <f>'Dados Estatísticos'!I355</f>
        <v>.</v>
      </c>
      <c r="J350" s="127" t="str">
        <f>'Dados Estatísticos'!J355</f>
        <v>.</v>
      </c>
      <c r="K350" s="127" t="str">
        <f>'Dados Estatísticos'!K355</f>
        <v>.</v>
      </c>
      <c r="L350" s="127" t="str">
        <f>'Dados Estatísticos'!L355</f>
        <v>.</v>
      </c>
      <c r="M350" s="789">
        <f>'Dados Estatísticos'!M355</f>
        <v>32.952</v>
      </c>
      <c r="N350" s="789">
        <f>'Dados Estatísticos'!N355</f>
        <v>70.702</v>
      </c>
      <c r="O350" s="790">
        <f>'Dados Estatísticos'!O355</f>
        <v>108.16</v>
      </c>
    </row>
    <row r="351" spans="3:15" ht="15" customHeight="1">
      <c r="C351" s="155" t="s">
        <v>2</v>
      </c>
      <c r="D351" s="1209"/>
      <c r="E351" s="1209"/>
      <c r="F351" s="127" t="str">
        <f>'Dados Estatísticos'!F356</f>
        <v>.</v>
      </c>
      <c r="G351" s="127" t="str">
        <f>'Dados Estatísticos'!G356</f>
        <v>.</v>
      </c>
      <c r="H351" s="127" t="str">
        <f>'Dados Estatísticos'!H356</f>
        <v>.</v>
      </c>
      <c r="I351" s="127" t="str">
        <f>'Dados Estatísticos'!I356</f>
        <v>.</v>
      </c>
      <c r="J351" s="127" t="str">
        <f>'Dados Estatísticos'!J356</f>
        <v>.</v>
      </c>
      <c r="K351" s="127" t="str">
        <f>'Dados Estatísticos'!K356</f>
        <v>.</v>
      </c>
      <c r="L351" s="127" t="str">
        <f>'Dados Estatísticos'!L356</f>
        <v>.</v>
      </c>
      <c r="M351" s="789">
        <f>'Dados Estatísticos'!M356</f>
        <v>105.511</v>
      </c>
      <c r="N351" s="789">
        <f>'Dados Estatísticos'!N356</f>
        <v>148.926</v>
      </c>
      <c r="O351" s="790">
        <f>'Dados Estatísticos'!O356</f>
        <v>155.76</v>
      </c>
    </row>
    <row r="352" spans="3:15" ht="15" customHeight="1">
      <c r="C352" s="155" t="s">
        <v>3</v>
      </c>
      <c r="D352" s="1209"/>
      <c r="E352" s="1209"/>
      <c r="F352" s="127" t="str">
        <f>'Dados Estatísticos'!F357</f>
        <v>.</v>
      </c>
      <c r="G352" s="127" t="str">
        <f>'Dados Estatísticos'!G357</f>
        <v>.</v>
      </c>
      <c r="H352" s="127" t="str">
        <f>'Dados Estatísticos'!H357</f>
        <v>.</v>
      </c>
      <c r="I352" s="127" t="str">
        <f>'Dados Estatísticos'!I357</f>
        <v>.</v>
      </c>
      <c r="J352" s="127" t="str">
        <f>'Dados Estatísticos'!J357</f>
        <v>.</v>
      </c>
      <c r="K352" s="127" t="str">
        <f>'Dados Estatísticos'!K357</f>
        <v>.</v>
      </c>
      <c r="L352" s="127" t="str">
        <f>'Dados Estatísticos'!L357</f>
        <v>.</v>
      </c>
      <c r="M352" s="789">
        <f>'Dados Estatísticos'!M357</f>
        <v>18.022</v>
      </c>
      <c r="N352" s="789">
        <f>'Dados Estatísticos'!N357</f>
        <v>42.223</v>
      </c>
      <c r="O352" s="790">
        <f>'Dados Estatísticos'!O357</f>
        <v>61.17</v>
      </c>
    </row>
    <row r="353" spans="3:15" ht="15" customHeight="1">
      <c r="C353" s="155" t="s">
        <v>4</v>
      </c>
      <c r="D353" s="1209"/>
      <c r="E353" s="1209"/>
      <c r="F353" s="127" t="str">
        <f>'Dados Estatísticos'!F358</f>
        <v>.</v>
      </c>
      <c r="G353" s="127" t="str">
        <f>'Dados Estatísticos'!G358</f>
        <v>.</v>
      </c>
      <c r="H353" s="127" t="str">
        <f>'Dados Estatísticos'!H358</f>
        <v>.</v>
      </c>
      <c r="I353" s="127" t="str">
        <f>'Dados Estatísticos'!I358</f>
        <v>.</v>
      </c>
      <c r="J353" s="127" t="str">
        <f>'Dados Estatísticos'!J358</f>
        <v>.</v>
      </c>
      <c r="K353" s="127" t="str">
        <f>'Dados Estatísticos'!K358</f>
        <v>.</v>
      </c>
      <c r="L353" s="127" t="str">
        <f>'Dados Estatísticos'!L358</f>
        <v>.</v>
      </c>
      <c r="M353" s="789">
        <f>'Dados Estatísticos'!M358</f>
        <v>12.894</v>
      </c>
      <c r="N353" s="789">
        <f>'Dados Estatísticos'!N358</f>
        <v>27.092</v>
      </c>
      <c r="O353" s="790">
        <f>'Dados Estatísticos'!O358</f>
        <v>36.25</v>
      </c>
    </row>
    <row r="354" spans="3:15" ht="15" customHeight="1">
      <c r="C354" s="155" t="s">
        <v>5</v>
      </c>
      <c r="D354" s="1209"/>
      <c r="E354" s="1209"/>
      <c r="F354" s="127" t="str">
        <f>'Dados Estatísticos'!F359</f>
        <v>.</v>
      </c>
      <c r="G354" s="127" t="str">
        <f>'Dados Estatísticos'!G359</f>
        <v>.</v>
      </c>
      <c r="H354" s="127" t="str">
        <f>'Dados Estatísticos'!H359</f>
        <v>.</v>
      </c>
      <c r="I354" s="127" t="str">
        <f>'Dados Estatísticos'!I359</f>
        <v>.</v>
      </c>
      <c r="J354" s="127" t="str">
        <f>'Dados Estatísticos'!J359</f>
        <v>.</v>
      </c>
      <c r="K354" s="127" t="str">
        <f>'Dados Estatísticos'!K359</f>
        <v>.</v>
      </c>
      <c r="L354" s="127" t="str">
        <f>'Dados Estatísticos'!L359</f>
        <v>.</v>
      </c>
      <c r="M354" s="789">
        <f>'Dados Estatísticos'!M359</f>
        <v>2.734</v>
      </c>
      <c r="N354" s="789">
        <f>'Dados Estatísticos'!N359</f>
        <v>9.735</v>
      </c>
      <c r="O354" s="790">
        <f>'Dados Estatísticos'!O359</f>
        <v>17.81</v>
      </c>
    </row>
    <row r="355" spans="3:15" ht="15" customHeight="1">
      <c r="C355" s="155" t="s">
        <v>6</v>
      </c>
      <c r="D355" s="1209"/>
      <c r="E355" s="1209"/>
      <c r="F355" s="127" t="str">
        <f>'Dados Estatísticos'!F360</f>
        <v>.</v>
      </c>
      <c r="G355" s="127" t="str">
        <f>'Dados Estatísticos'!G360</f>
        <v>.</v>
      </c>
      <c r="H355" s="127" t="str">
        <f>'Dados Estatísticos'!H360</f>
        <v>.</v>
      </c>
      <c r="I355" s="127" t="str">
        <f>'Dados Estatísticos'!I360</f>
        <v>.</v>
      </c>
      <c r="J355" s="127" t="str">
        <f>'Dados Estatísticos'!J360</f>
        <v>.</v>
      </c>
      <c r="K355" s="127" t="str">
        <f>'Dados Estatísticos'!K360</f>
        <v>.</v>
      </c>
      <c r="L355" s="127" t="str">
        <f>'Dados Estatísticos'!L360</f>
        <v>.</v>
      </c>
      <c r="M355" s="789">
        <f>'Dados Estatísticos'!M360</f>
        <v>1.648</v>
      </c>
      <c r="N355" s="789">
        <f>'Dados Estatísticos'!N360</f>
        <v>6.8</v>
      </c>
      <c r="O355" s="790">
        <f>'Dados Estatísticos'!O360</f>
        <v>12.47</v>
      </c>
    </row>
    <row r="356" spans="3:15" ht="15" customHeight="1">
      <c r="C356" s="1215"/>
      <c r="D356" s="1216"/>
      <c r="E356" s="1216"/>
      <c r="F356" s="988"/>
      <c r="G356" s="988"/>
      <c r="H356" s="988"/>
      <c r="I356" s="988"/>
      <c r="J356" s="988"/>
      <c r="K356" s="988"/>
      <c r="L356" s="988"/>
      <c r="M356" s="988"/>
      <c r="N356" s="988"/>
      <c r="O356" s="1005"/>
    </row>
    <row r="357" ht="15" customHeight="1">
      <c r="C357" s="142"/>
    </row>
    <row r="358" ht="15" customHeight="1">
      <c r="C358" s="142" t="s">
        <v>432</v>
      </c>
    </row>
    <row r="359" ht="15" customHeight="1">
      <c r="C359" s="142"/>
    </row>
    <row r="360" ht="15" customHeight="1">
      <c r="C360" s="142"/>
    </row>
    <row r="361" ht="15" customHeight="1">
      <c r="C361" s="961"/>
    </row>
    <row r="362" spans="2:20" ht="15" customHeight="1">
      <c r="B362" s="707" t="s">
        <v>210</v>
      </c>
      <c r="C362" s="703" t="s">
        <v>345</v>
      </c>
      <c r="D362" s="781"/>
      <c r="E362" s="781"/>
      <c r="F362" s="781"/>
      <c r="G362" s="781"/>
      <c r="H362" s="781"/>
      <c r="I362" s="781"/>
      <c r="J362" s="781"/>
      <c r="P362" s="148"/>
      <c r="Q362" s="148"/>
      <c r="R362" s="148"/>
      <c r="S362" s="148"/>
      <c r="T362" s="148"/>
    </row>
    <row r="363" spans="2:20" s="713" customFormat="1" ht="15" customHeight="1">
      <c r="B363" s="807"/>
      <c r="C363" s="855" t="s">
        <v>325</v>
      </c>
      <c r="D363" s="809"/>
      <c r="E363" s="809"/>
      <c r="F363" s="809"/>
      <c r="G363" s="809"/>
      <c r="H363" s="809"/>
      <c r="I363" s="809"/>
      <c r="J363" s="809"/>
      <c r="P363" s="148"/>
      <c r="Q363" s="148"/>
      <c r="R363" s="148"/>
      <c r="S363" s="148"/>
      <c r="T363" s="148"/>
    </row>
    <row r="364" spans="2:25" ht="15" customHeight="1">
      <c r="B364" s="92"/>
      <c r="C364" s="757"/>
      <c r="D364" s="752"/>
      <c r="E364" s="752"/>
      <c r="F364" s="752"/>
      <c r="G364" s="752"/>
      <c r="H364" s="752"/>
      <c r="I364" s="752"/>
      <c r="J364" s="752"/>
      <c r="P364" s="148"/>
      <c r="Q364" s="148"/>
      <c r="R364" s="148"/>
      <c r="S364" s="148"/>
      <c r="T364" s="148"/>
      <c r="U364" s="701"/>
      <c r="V364" s="701"/>
      <c r="W364" s="701"/>
      <c r="X364" s="701"/>
      <c r="Y364" s="701"/>
    </row>
    <row r="365" spans="2:25" ht="15" customHeight="1">
      <c r="B365" s="92"/>
      <c r="C365" s="834"/>
      <c r="D365" s="811"/>
      <c r="E365" s="811"/>
      <c r="F365" s="716">
        <v>2001</v>
      </c>
      <c r="G365" s="716">
        <v>2002</v>
      </c>
      <c r="H365" s="716">
        <v>2003</v>
      </c>
      <c r="I365" s="716">
        <v>2004</v>
      </c>
      <c r="J365" s="716">
        <v>2005</v>
      </c>
      <c r="K365" s="716">
        <v>2006</v>
      </c>
      <c r="L365" s="716">
        <v>2007</v>
      </c>
      <c r="M365" s="716">
        <v>2008</v>
      </c>
      <c r="N365" s="716">
        <v>2009</v>
      </c>
      <c r="O365" s="717">
        <v>2010</v>
      </c>
      <c r="P365" s="734"/>
      <c r="Q365" s="734"/>
      <c r="R365" s="734"/>
      <c r="S365" s="734"/>
      <c r="T365" s="734"/>
      <c r="U365" s="734"/>
      <c r="V365" s="734"/>
      <c r="W365" s="734"/>
      <c r="X365" s="734"/>
      <c r="Y365" s="734"/>
    </row>
    <row r="366" spans="2:25" s="701" customFormat="1" ht="15" customHeight="1">
      <c r="B366" s="756"/>
      <c r="C366" s="835"/>
      <c r="D366" s="836"/>
      <c r="E366" s="836"/>
      <c r="F366" s="837"/>
      <c r="G366" s="837"/>
      <c r="H366" s="837"/>
      <c r="I366" s="837"/>
      <c r="J366" s="837"/>
      <c r="K366" s="837"/>
      <c r="L366" s="838"/>
      <c r="M366" s="838"/>
      <c r="N366" s="838"/>
      <c r="O366" s="1006"/>
      <c r="P366" s="146"/>
      <c r="Q366" s="146"/>
      <c r="R366" s="146"/>
      <c r="S366" s="146"/>
      <c r="T366" s="146"/>
      <c r="U366" s="146"/>
      <c r="V366" s="146"/>
      <c r="W366" s="146"/>
      <c r="X366" s="146"/>
      <c r="Y366" s="146"/>
    </row>
    <row r="367" spans="2:25" s="734" customFormat="1" ht="15" customHeight="1">
      <c r="B367" s="785"/>
      <c r="C367" s="1413" t="s">
        <v>344</v>
      </c>
      <c r="D367" s="1414"/>
      <c r="E367" s="1414"/>
      <c r="F367" s="767">
        <f>'Dados Estatísticos'!F372</f>
        <v>22.226149385175063</v>
      </c>
      <c r="G367" s="767">
        <f>'Dados Estatísticos'!G372</f>
        <v>29.62412970638277</v>
      </c>
      <c r="H367" s="767">
        <f>'Dados Estatísticos'!H372</f>
        <v>31.515347158461417</v>
      </c>
      <c r="I367" s="767">
        <f>'Dados Estatísticos'!I372</f>
        <v>31.85568512546759</v>
      </c>
      <c r="J367" s="767">
        <f>'Dados Estatísticos'!J372</f>
        <v>32.81236240963362</v>
      </c>
      <c r="K367" s="767">
        <f>'Dados Estatísticos'!K372</f>
        <v>33.57240856904175</v>
      </c>
      <c r="L367" s="768">
        <f>'Dados Estatísticos'!L372</f>
        <v>35.2</v>
      </c>
      <c r="M367" s="768">
        <f>'Dados Estatísticos'!M372</f>
        <v>40.4</v>
      </c>
      <c r="N367" s="768">
        <f>'Dados Estatísticos'!N372</f>
        <v>44.2</v>
      </c>
      <c r="O367" s="996">
        <f>'Dados Estatísticos'!O372</f>
        <v>48.5</v>
      </c>
      <c r="P367" s="146"/>
      <c r="Q367" s="146"/>
      <c r="R367" s="146"/>
      <c r="S367" s="146"/>
      <c r="T367" s="146"/>
      <c r="U367" s="146"/>
      <c r="V367" s="146"/>
      <c r="W367" s="146"/>
      <c r="X367" s="146"/>
      <c r="Y367" s="146"/>
    </row>
    <row r="368" spans="2:15" ht="15" customHeight="1">
      <c r="B368" s="92"/>
      <c r="C368" s="1425"/>
      <c r="D368" s="1426"/>
      <c r="E368" s="1426"/>
      <c r="F368" s="837"/>
      <c r="G368" s="837"/>
      <c r="H368" s="837"/>
      <c r="I368" s="837"/>
      <c r="J368" s="837"/>
      <c r="K368" s="837"/>
      <c r="L368" s="1007"/>
      <c r="M368" s="1007"/>
      <c r="N368" s="1007"/>
      <c r="O368" s="1008"/>
    </row>
    <row r="369" spans="2:21" ht="15" customHeight="1">
      <c r="B369" s="92"/>
      <c r="C369" s="1415" t="s">
        <v>347</v>
      </c>
      <c r="D369" s="1416"/>
      <c r="E369" s="1416"/>
      <c r="F369" s="1009">
        <f>'Dados Estatísticos'!F374</f>
        <v>22.226149385175063</v>
      </c>
      <c r="G369" s="1009">
        <f>'Dados Estatísticos'!G374</f>
        <v>24.1</v>
      </c>
      <c r="H369" s="1009">
        <f>'Dados Estatísticos'!H374</f>
        <v>25.1</v>
      </c>
      <c r="I369" s="1009">
        <f>'Dados Estatísticos'!I374</f>
        <v>24.9</v>
      </c>
      <c r="J369" s="1009">
        <f>'Dados Estatísticos'!J374</f>
        <v>25.6</v>
      </c>
      <c r="K369" s="1009">
        <f>'Dados Estatísticos'!K374</f>
        <v>25.7</v>
      </c>
      <c r="L369" s="1010">
        <f>'Dados Estatísticos'!L374</f>
        <v>26.6</v>
      </c>
      <c r="M369" s="1010">
        <f>'Dados Estatísticos'!M374</f>
        <v>26</v>
      </c>
      <c r="N369" s="1010">
        <f>'Dados Estatísticos'!N374</f>
        <v>25.4</v>
      </c>
      <c r="O369" s="1011">
        <f>'Dados Estatísticos'!O374</f>
        <v>25.1</v>
      </c>
      <c r="P369" s="107"/>
      <c r="Q369" s="107"/>
      <c r="R369" s="107"/>
      <c r="S369" s="107"/>
      <c r="T369" s="107"/>
      <c r="U369" s="107"/>
    </row>
    <row r="370" spans="2:21" ht="15" customHeight="1">
      <c r="B370" s="92"/>
      <c r="C370" s="1217" t="s">
        <v>348</v>
      </c>
      <c r="D370" s="1218"/>
      <c r="E370" s="1218"/>
      <c r="F370" s="1013" t="str">
        <f>'Dados Estatísticos'!F375</f>
        <v>.</v>
      </c>
      <c r="G370" s="1009">
        <f>'Dados Estatísticos'!G375</f>
        <v>5.52412970638277</v>
      </c>
      <c r="H370" s="1009">
        <f>'Dados Estatísticos'!H375</f>
        <v>6.4153471584614135</v>
      </c>
      <c r="I370" s="1009">
        <f>'Dados Estatísticos'!I375</f>
        <v>6.955685125467593</v>
      </c>
      <c r="J370" s="1009">
        <f>'Dados Estatísticos'!J375</f>
        <v>7.21236240963362</v>
      </c>
      <c r="K370" s="1009">
        <f>'Dados Estatísticos'!K375</f>
        <v>7.872408569041747</v>
      </c>
      <c r="L370" s="1010">
        <f>'Dados Estatísticos'!L375</f>
        <v>8.6</v>
      </c>
      <c r="M370" s="1010">
        <f>'Dados Estatísticos'!M375</f>
        <v>10.4</v>
      </c>
      <c r="N370" s="1010">
        <f>'Dados Estatísticos'!N375</f>
        <v>11.3</v>
      </c>
      <c r="O370" s="1011">
        <f>'Dados Estatísticos'!O375</f>
        <v>11.72</v>
      </c>
      <c r="P370" s="107"/>
      <c r="Q370" s="107"/>
      <c r="R370" s="107"/>
      <c r="S370" s="107"/>
      <c r="T370" s="107"/>
      <c r="U370" s="107"/>
    </row>
    <row r="371" spans="2:21" ht="15" customHeight="1">
      <c r="B371" s="92"/>
      <c r="C371" s="1219" t="s">
        <v>350</v>
      </c>
      <c r="D371" s="1218"/>
      <c r="E371" s="1218"/>
      <c r="F371" s="1013" t="str">
        <f>'Dados Estatísticos'!F376</f>
        <v>.</v>
      </c>
      <c r="G371" s="1013" t="str">
        <f>'Dados Estatísticos'!G376</f>
        <v>.</v>
      </c>
      <c r="H371" s="1013" t="str">
        <f>'Dados Estatísticos'!H376</f>
        <v>.</v>
      </c>
      <c r="I371" s="1013" t="str">
        <f>'Dados Estatísticos'!I376</f>
        <v>.</v>
      </c>
      <c r="J371" s="1013" t="str">
        <f>'Dados Estatísticos'!J376</f>
        <v>.</v>
      </c>
      <c r="K371" s="1013" t="str">
        <f>'Dados Estatísticos'!K376</f>
        <v>.</v>
      </c>
      <c r="L371" s="1010">
        <f>'Dados Estatísticos'!L376</f>
        <v>0</v>
      </c>
      <c r="M371" s="1010">
        <f>'Dados Estatísticos'!M376</f>
        <v>0</v>
      </c>
      <c r="N371" s="1010">
        <f>'Dados Estatísticos'!N376</f>
        <v>0.5</v>
      </c>
      <c r="O371" s="1011">
        <f>'Dados Estatísticos'!O376</f>
        <v>2.5</v>
      </c>
      <c r="P371" s="107"/>
      <c r="Q371" s="107"/>
      <c r="R371" s="107"/>
      <c r="S371" s="107"/>
      <c r="T371" s="107"/>
      <c r="U371" s="107"/>
    </row>
    <row r="372" spans="2:21" ht="15" customHeight="1">
      <c r="B372" s="92"/>
      <c r="C372" s="1427" t="s">
        <v>453</v>
      </c>
      <c r="D372" s="1428"/>
      <c r="E372" s="1428"/>
      <c r="F372" s="1013" t="str">
        <f>'Dados Estatísticos'!F377</f>
        <v>.</v>
      </c>
      <c r="G372" s="1013" t="str">
        <f>'Dados Estatísticos'!G377</f>
        <v>.</v>
      </c>
      <c r="H372" s="1013" t="str">
        <f>'Dados Estatísticos'!H377</f>
        <v>.</v>
      </c>
      <c r="I372" s="1013" t="str">
        <f>'Dados Estatísticos'!I377</f>
        <v>.</v>
      </c>
      <c r="J372" s="1013" t="str">
        <f>'Dados Estatísticos'!J377</f>
        <v>.</v>
      </c>
      <c r="K372" s="1013" t="str">
        <f>'Dados Estatísticos'!K377</f>
        <v>.</v>
      </c>
      <c r="L372" s="1013" t="str">
        <f>'Dados Estatísticos'!L377</f>
        <v>.</v>
      </c>
      <c r="M372" s="1010">
        <f>'Dados Estatísticos'!M377</f>
        <v>3.9</v>
      </c>
      <c r="N372" s="1010">
        <f>'Dados Estatísticos'!N377</f>
        <v>7</v>
      </c>
      <c r="O372" s="1011">
        <f>'Dados Estatísticos'!O377</f>
        <v>9.1</v>
      </c>
      <c r="P372" s="107"/>
      <c r="Q372" s="107"/>
      <c r="R372" s="107"/>
      <c r="S372" s="107"/>
      <c r="T372" s="107"/>
      <c r="U372" s="107"/>
    </row>
    <row r="373" spans="2:21" ht="15" customHeight="1">
      <c r="B373" s="92"/>
      <c r="C373" s="1014"/>
      <c r="D373" s="1015"/>
      <c r="E373" s="1015"/>
      <c r="F373" s="850"/>
      <c r="G373" s="850"/>
      <c r="H373" s="850"/>
      <c r="I373" s="850"/>
      <c r="J373" s="850"/>
      <c r="K373" s="850"/>
      <c r="L373" s="851"/>
      <c r="M373" s="851"/>
      <c r="N373" s="851"/>
      <c r="O373" s="1016"/>
      <c r="P373" s="107"/>
      <c r="Q373" s="107"/>
      <c r="R373" s="107"/>
      <c r="S373" s="107"/>
      <c r="T373" s="107"/>
      <c r="U373" s="107"/>
    </row>
    <row r="374" spans="2:21" ht="15" customHeight="1">
      <c r="B374" s="92"/>
      <c r="C374" s="1012"/>
      <c r="D374" s="1012"/>
      <c r="E374" s="1012"/>
      <c r="F374" s="701"/>
      <c r="G374" s="1017"/>
      <c r="H374" s="1017"/>
      <c r="I374" s="1017"/>
      <c r="J374" s="1017"/>
      <c r="K374" s="1017"/>
      <c r="L374" s="1017"/>
      <c r="P374" s="107"/>
      <c r="Q374" s="107"/>
      <c r="R374" s="107"/>
      <c r="S374" s="107"/>
      <c r="T374" s="107"/>
      <c r="U374" s="107"/>
    </row>
    <row r="375" ht="15" customHeight="1">
      <c r="C375" s="804" t="s">
        <v>433</v>
      </c>
    </row>
    <row r="376" ht="15" customHeight="1">
      <c r="C376" s="142"/>
    </row>
    <row r="377" ht="15" customHeight="1">
      <c r="C377" s="142"/>
    </row>
    <row r="378" ht="15" customHeight="1">
      <c r="C378" s="961"/>
    </row>
    <row r="379" spans="2:10" ht="15" customHeight="1">
      <c r="B379" s="707" t="s">
        <v>183</v>
      </c>
      <c r="C379" s="703" t="s">
        <v>346</v>
      </c>
      <c r="D379" s="781"/>
      <c r="E379" s="781"/>
      <c r="F379" s="781"/>
      <c r="G379" s="781"/>
      <c r="H379" s="781"/>
      <c r="I379" s="781"/>
      <c r="J379" s="781"/>
    </row>
    <row r="380" spans="2:10" s="713" customFormat="1" ht="15" customHeight="1">
      <c r="B380" s="807"/>
      <c r="C380" s="855" t="s">
        <v>325</v>
      </c>
      <c r="D380" s="809"/>
      <c r="E380" s="809"/>
      <c r="F380" s="809"/>
      <c r="G380" s="809"/>
      <c r="H380" s="809"/>
      <c r="I380" s="809"/>
      <c r="J380" s="809"/>
    </row>
    <row r="381" spans="2:25" ht="15" customHeight="1">
      <c r="B381" s="92"/>
      <c r="C381" s="757"/>
      <c r="D381" s="752"/>
      <c r="E381" s="752"/>
      <c r="F381" s="752"/>
      <c r="G381" s="752"/>
      <c r="H381" s="752"/>
      <c r="I381" s="752"/>
      <c r="J381" s="752"/>
      <c r="P381" s="1315"/>
      <c r="Q381" s="1315"/>
      <c r="R381" s="1315"/>
      <c r="S381" s="1315"/>
      <c r="T381" s="1315"/>
      <c r="V381" s="701"/>
      <c r="W381" s="701"/>
      <c r="X381" s="701"/>
      <c r="Y381" s="701"/>
    </row>
    <row r="382" spans="2:22" ht="15" customHeight="1">
      <c r="B382" s="92"/>
      <c r="C382" s="834"/>
      <c r="D382" s="811"/>
      <c r="E382" s="811"/>
      <c r="F382" s="716">
        <v>2001</v>
      </c>
      <c r="G382" s="716">
        <v>2002</v>
      </c>
      <c r="H382" s="716">
        <v>2003</v>
      </c>
      <c r="I382" s="716">
        <v>2004</v>
      </c>
      <c r="J382" s="716">
        <v>2005</v>
      </c>
      <c r="K382" s="716">
        <v>2006</v>
      </c>
      <c r="L382" s="716">
        <v>2007</v>
      </c>
      <c r="M382" s="716">
        <v>2008</v>
      </c>
      <c r="N382" s="716">
        <v>2009</v>
      </c>
      <c r="O382" s="717">
        <v>2010</v>
      </c>
      <c r="P382" s="1315"/>
      <c r="Q382" s="1315"/>
      <c r="R382" s="1315"/>
      <c r="S382" s="1315"/>
      <c r="T382" s="1315"/>
      <c r="U382" s="713"/>
      <c r="V382" s="734"/>
    </row>
    <row r="383" spans="2:22" s="701" customFormat="1" ht="15" customHeight="1">
      <c r="B383" s="756"/>
      <c r="C383" s="835"/>
      <c r="D383" s="836"/>
      <c r="E383" s="836"/>
      <c r="F383" s="837"/>
      <c r="G383" s="837"/>
      <c r="H383" s="837"/>
      <c r="I383" s="837"/>
      <c r="J383" s="837"/>
      <c r="K383" s="837"/>
      <c r="L383" s="838"/>
      <c r="M383" s="838"/>
      <c r="N383" s="838"/>
      <c r="O383" s="1006"/>
      <c r="P383" s="1315"/>
      <c r="Q383" s="1315"/>
      <c r="R383" s="1315"/>
      <c r="S383" s="1315"/>
      <c r="T383" s="1315"/>
      <c r="V383" s="146"/>
    </row>
    <row r="384" spans="2:22" s="734" customFormat="1" ht="15" customHeight="1">
      <c r="B384" s="785"/>
      <c r="C384" s="1413" t="s">
        <v>344</v>
      </c>
      <c r="D384" s="1414"/>
      <c r="E384" s="1414"/>
      <c r="F384" s="767">
        <f>'Dados Estatísticos'!F389</f>
        <v>0</v>
      </c>
      <c r="G384" s="767">
        <f>'Dados Estatísticos'!G389</f>
        <v>14.895000847949019</v>
      </c>
      <c r="H384" s="767">
        <f>'Dados Estatísticos'!H389</f>
        <v>16.00586557018184</v>
      </c>
      <c r="I384" s="767">
        <f>'Dados Estatísticos'!I389</f>
        <v>16.315988168203745</v>
      </c>
      <c r="J384" s="767">
        <f>'Dados Estatísticos'!J389</f>
        <v>16.97646418139891</v>
      </c>
      <c r="K384" s="767">
        <f>'Dados Estatísticos'!K389</f>
        <v>17.511863041136962</v>
      </c>
      <c r="L384" s="768">
        <f>'Dados Estatísticos'!L389</f>
        <v>18.586447470349885</v>
      </c>
      <c r="M384" s="768">
        <f>'Dados Estatísticos'!M389</f>
        <v>21.5</v>
      </c>
      <c r="N384" s="768">
        <f>'Dados Estatísticos'!N389</f>
        <v>23.8</v>
      </c>
      <c r="O384" s="996">
        <f>'Dados Estatísticos'!O389</f>
        <v>25.5</v>
      </c>
      <c r="P384" s="1315"/>
      <c r="Q384" s="1315"/>
      <c r="R384" s="1315"/>
      <c r="S384" s="1315"/>
      <c r="T384" s="1315"/>
      <c r="V384" s="146"/>
    </row>
    <row r="385" spans="2:15" ht="15" customHeight="1">
      <c r="B385" s="92"/>
      <c r="C385" s="1425"/>
      <c r="D385" s="1426"/>
      <c r="E385" s="1426"/>
      <c r="F385" s="837"/>
      <c r="G385" s="837"/>
      <c r="H385" s="837"/>
      <c r="I385" s="837"/>
      <c r="J385" s="837"/>
      <c r="K385" s="837"/>
      <c r="L385" s="1007"/>
      <c r="M385" s="1007"/>
      <c r="N385" s="1007"/>
      <c r="O385" s="1008"/>
    </row>
    <row r="386" spans="2:15" ht="15" customHeight="1">
      <c r="B386" s="92"/>
      <c r="C386" s="1415" t="s">
        <v>347</v>
      </c>
      <c r="D386" s="1416"/>
      <c r="E386" s="1416"/>
      <c r="F386" s="1009" t="str">
        <f>'Dados Estatísticos'!F391</f>
        <v>.</v>
      </c>
      <c r="G386" s="1009">
        <f>'Dados Estatísticos'!G391</f>
        <v>12.1181767125808</v>
      </c>
      <c r="H386" s="1009">
        <f>'Dados Estatísticos'!H391</f>
        <v>12.7459584703502</v>
      </c>
      <c r="I386" s="1009">
        <f>'Dados Estatísticos'!I391</f>
        <v>12.7517189012898</v>
      </c>
      <c r="J386" s="1009">
        <f>'Dados Estatísticos'!J391</f>
        <v>13.2441252226198</v>
      </c>
      <c r="K386" s="1009">
        <f>'Dados Estatísticos'!K391</f>
        <v>13.4024461522422</v>
      </c>
      <c r="L386" s="1010">
        <f>'Dados Estatísticos'!L391</f>
        <v>14.0240968394384</v>
      </c>
      <c r="M386" s="1010">
        <f>'Dados Estatísticos'!M391</f>
        <v>13.9</v>
      </c>
      <c r="N386" s="1010">
        <f>'Dados Estatísticos'!N391</f>
        <v>13.6</v>
      </c>
      <c r="O386" s="1011">
        <f>'Dados Estatísticos'!O391</f>
        <v>13.5</v>
      </c>
    </row>
    <row r="387" spans="2:15" ht="15" customHeight="1">
      <c r="B387" s="92"/>
      <c r="C387" s="1217" t="s">
        <v>348</v>
      </c>
      <c r="D387" s="1218"/>
      <c r="E387" s="1218"/>
      <c r="F387" s="1013" t="str">
        <f>'Dados Estatísticos'!F392</f>
        <v>.</v>
      </c>
      <c r="G387" s="1009">
        <f>'Dados Estatísticos'!G392</f>
        <v>2.776824135368219</v>
      </c>
      <c r="H387" s="1009">
        <f>'Dados Estatísticos'!H392</f>
        <v>3.2599070998316417</v>
      </c>
      <c r="I387" s="1009">
        <f>'Dados Estatísticos'!I392</f>
        <v>3.5642692669139464</v>
      </c>
      <c r="J387" s="1009">
        <f>'Dados Estatísticos'!J392</f>
        <v>3.7323389587791094</v>
      </c>
      <c r="K387" s="1009">
        <f>'Dados Estatísticos'!K392</f>
        <v>4.10941688889476</v>
      </c>
      <c r="L387" s="1010">
        <f>'Dados Estatísticos'!L392</f>
        <v>4.55407190436611</v>
      </c>
      <c r="M387" s="1010">
        <f>'Dados Estatísticos'!M392</f>
        <v>5.5</v>
      </c>
      <c r="N387" s="1010">
        <f>'Dados Estatísticos'!N392</f>
        <v>6.1</v>
      </c>
      <c r="O387" s="1011">
        <f>'Dados Estatísticos'!O392</f>
        <v>6.3</v>
      </c>
    </row>
    <row r="388" spans="2:21" ht="15" customHeight="1">
      <c r="B388" s="92"/>
      <c r="C388" s="1217" t="s">
        <v>350</v>
      </c>
      <c r="D388" s="1218"/>
      <c r="E388" s="1218"/>
      <c r="F388" s="1013" t="str">
        <f>'Dados Estatísticos'!F393</f>
        <v>.</v>
      </c>
      <c r="G388" s="1013" t="str">
        <f>'Dados Estatísticos'!G393</f>
        <v>.</v>
      </c>
      <c r="H388" s="1013" t="str">
        <f>'Dados Estatísticos'!H393</f>
        <v>.</v>
      </c>
      <c r="I388" s="1013" t="str">
        <f>'Dados Estatísticos'!I393</f>
        <v>.</v>
      </c>
      <c r="J388" s="1013" t="str">
        <f>'Dados Estatísticos'!J393</f>
        <v>.</v>
      </c>
      <c r="K388" s="1013" t="str">
        <f>'Dados Estatísticos'!K393</f>
        <v>.</v>
      </c>
      <c r="L388" s="1010">
        <f>'Dados Estatísticos'!L393</f>
        <v>0.008278726545374062</v>
      </c>
      <c r="M388" s="1010">
        <f>'Dados Estatísticos'!M393</f>
        <v>0</v>
      </c>
      <c r="N388" s="1010">
        <f>'Dados Estatísticos'!N393</f>
        <v>0.3</v>
      </c>
      <c r="O388" s="1011">
        <f>'Dados Estatísticos'!O393</f>
        <v>1.3</v>
      </c>
      <c r="P388" s="1421"/>
      <c r="Q388" s="1421"/>
      <c r="R388" s="1421"/>
      <c r="S388" s="1421"/>
      <c r="T388" s="1421"/>
      <c r="U388" s="1421"/>
    </row>
    <row r="389" spans="2:21" ht="15" customHeight="1">
      <c r="B389" s="92"/>
      <c r="C389" s="1217" t="s">
        <v>351</v>
      </c>
      <c r="D389" s="1218"/>
      <c r="E389" s="1218"/>
      <c r="F389" s="1013" t="str">
        <f>'Dados Estatísticos'!F394</f>
        <v>.</v>
      </c>
      <c r="G389" s="1013" t="str">
        <f>'Dados Estatísticos'!G394</f>
        <v>.</v>
      </c>
      <c r="H389" s="1013" t="str">
        <f>'Dados Estatísticos'!H394</f>
        <v>.</v>
      </c>
      <c r="I389" s="1013" t="str">
        <f>'Dados Estatísticos'!I394</f>
        <v>.</v>
      </c>
      <c r="J389" s="1013" t="str">
        <f>'Dados Estatísticos'!J394</f>
        <v>.</v>
      </c>
      <c r="K389" s="1013" t="str">
        <f>'Dados Estatísticos'!K394</f>
        <v>.</v>
      </c>
      <c r="L389" s="1013" t="str">
        <f>'Dados Estatísticos'!L394</f>
        <v>.</v>
      </c>
      <c r="M389" s="1010">
        <f>'Dados Estatísticos'!M394</f>
        <v>2.1</v>
      </c>
      <c r="N389" s="1010">
        <f>'Dados Estatísticos'!N394</f>
        <v>3.8</v>
      </c>
      <c r="O389" s="1011">
        <f>'Dados Estatísticos'!O394</f>
        <v>4.9</v>
      </c>
      <c r="P389" s="1421"/>
      <c r="Q389" s="1421"/>
      <c r="R389" s="1421"/>
      <c r="S389" s="1421"/>
      <c r="T389" s="1421"/>
      <c r="U389" s="1421"/>
    </row>
    <row r="390" spans="2:21" ht="15" customHeight="1">
      <c r="B390" s="92"/>
      <c r="C390" s="1014"/>
      <c r="D390" s="1015"/>
      <c r="E390" s="1015"/>
      <c r="F390" s="850"/>
      <c r="G390" s="850"/>
      <c r="H390" s="850"/>
      <c r="I390" s="850"/>
      <c r="J390" s="850"/>
      <c r="K390" s="850"/>
      <c r="L390" s="851"/>
      <c r="M390" s="851"/>
      <c r="N390" s="851"/>
      <c r="O390" s="1016"/>
      <c r="P390" s="1421"/>
      <c r="Q390" s="1421"/>
      <c r="R390" s="1421"/>
      <c r="S390" s="1421"/>
      <c r="T390" s="1421"/>
      <c r="U390" s="1421"/>
    </row>
    <row r="391" spans="2:21" ht="15" customHeight="1">
      <c r="B391" s="92"/>
      <c r="C391" s="804"/>
      <c r="D391" s="752"/>
      <c r="E391" s="752"/>
      <c r="F391" s="752"/>
      <c r="G391" s="752"/>
      <c r="H391" s="752"/>
      <c r="I391" s="752"/>
      <c r="J391" s="752"/>
      <c r="P391" s="1421"/>
      <c r="Q391" s="1421"/>
      <c r="R391" s="1421"/>
      <c r="S391" s="1421"/>
      <c r="T391" s="1421"/>
      <c r="U391" s="1421"/>
    </row>
    <row r="392" spans="3:21" ht="15" customHeight="1">
      <c r="C392" s="804" t="s">
        <v>433</v>
      </c>
      <c r="P392" s="1421"/>
      <c r="Q392" s="1421"/>
      <c r="R392" s="1421"/>
      <c r="S392" s="1421"/>
      <c r="T392" s="1421"/>
      <c r="U392" s="1421"/>
    </row>
    <row r="393" spans="3:21" ht="15" customHeight="1">
      <c r="C393" s="806"/>
      <c r="P393" s="1421"/>
      <c r="Q393" s="1421"/>
      <c r="R393" s="1421"/>
      <c r="S393" s="1421"/>
      <c r="T393" s="1421"/>
      <c r="U393" s="1421"/>
    </row>
    <row r="394" spans="3:25" ht="15" customHeight="1">
      <c r="C394" s="806"/>
      <c r="O394" s="126"/>
      <c r="P394" s="126"/>
      <c r="Q394" s="126"/>
      <c r="R394" s="126"/>
      <c r="S394" s="126"/>
      <c r="T394" s="126"/>
      <c r="U394" s="126"/>
      <c r="V394" s="126"/>
      <c r="W394" s="126"/>
      <c r="X394" s="126"/>
      <c r="Y394" s="126"/>
    </row>
    <row r="395" ht="15" customHeight="1">
      <c r="C395" s="806"/>
    </row>
    <row r="396" spans="2:12" s="126" customFormat="1" ht="15" customHeight="1">
      <c r="B396" s="704" t="s">
        <v>51</v>
      </c>
      <c r="C396" s="705" t="s">
        <v>185</v>
      </c>
      <c r="D396" s="706"/>
      <c r="E396" s="706"/>
      <c r="F396" s="706"/>
      <c r="G396" s="706"/>
      <c r="H396" s="706"/>
      <c r="I396" s="706"/>
      <c r="J396" s="706"/>
      <c r="K396" s="706"/>
      <c r="L396" s="706"/>
    </row>
    <row r="398" spans="2:25" s="126" customFormat="1" ht="15" customHeight="1">
      <c r="B398" s="704" t="s">
        <v>53</v>
      </c>
      <c r="C398" s="705" t="s">
        <v>108</v>
      </c>
      <c r="D398" s="749"/>
      <c r="E398" s="749"/>
      <c r="F398" s="749"/>
      <c r="G398" s="749"/>
      <c r="H398" s="881"/>
      <c r="I398" s="881"/>
      <c r="J398" s="881"/>
      <c r="K398" s="881"/>
      <c r="O398" s="146"/>
      <c r="P398" s="146"/>
      <c r="Q398" s="146"/>
      <c r="R398" s="146"/>
      <c r="S398" s="146"/>
      <c r="T398" s="146"/>
      <c r="U398" s="146"/>
      <c r="V398" s="146"/>
      <c r="W398" s="146"/>
      <c r="X398" s="146"/>
      <c r="Y398" s="146"/>
    </row>
    <row r="400" spans="2:3" ht="15" customHeight="1">
      <c r="B400" s="707" t="s">
        <v>184</v>
      </c>
      <c r="C400" s="901" t="s">
        <v>352</v>
      </c>
    </row>
    <row r="401" spans="2:3" s="713" customFormat="1" ht="15" customHeight="1">
      <c r="B401" s="1018"/>
      <c r="C401" s="1133" t="s">
        <v>322</v>
      </c>
    </row>
    <row r="403" spans="3:15" ht="15" customHeight="1">
      <c r="C403" s="834"/>
      <c r="D403" s="812"/>
      <c r="E403" s="812"/>
      <c r="F403" s="716">
        <v>2001</v>
      </c>
      <c r="G403" s="716">
        <v>2002</v>
      </c>
      <c r="H403" s="716">
        <v>2003</v>
      </c>
      <c r="I403" s="1019">
        <v>2004</v>
      </c>
      <c r="J403" s="1019">
        <v>2005</v>
      </c>
      <c r="K403" s="1019">
        <v>2006</v>
      </c>
      <c r="L403" s="716">
        <v>2007</v>
      </c>
      <c r="M403" s="716">
        <v>2008</v>
      </c>
      <c r="N403" s="716">
        <v>2009</v>
      </c>
      <c r="O403" s="717">
        <v>2010</v>
      </c>
    </row>
    <row r="404" spans="3:15" ht="15" customHeight="1">
      <c r="C404" s="990"/>
      <c r="D404" s="1020"/>
      <c r="E404" s="1020"/>
      <c r="F404" s="720"/>
      <c r="G404" s="720"/>
      <c r="H404" s="720"/>
      <c r="I404" s="1021"/>
      <c r="J404" s="720"/>
      <c r="K404" s="720"/>
      <c r="L404" s="908"/>
      <c r="M404" s="763"/>
      <c r="N404" s="763"/>
      <c r="O404" s="1022"/>
    </row>
    <row r="405" spans="3:25" ht="15" customHeight="1">
      <c r="C405" s="155" t="s">
        <v>187</v>
      </c>
      <c r="D405" s="776"/>
      <c r="E405" s="776"/>
      <c r="F405" s="728">
        <f>'Dados Estatísticos'!F410</f>
        <v>51</v>
      </c>
      <c r="G405" s="728">
        <f>'Dados Estatísticos'!G410</f>
        <v>57</v>
      </c>
      <c r="H405" s="728">
        <f>'Dados Estatísticos'!H410</f>
        <v>52</v>
      </c>
      <c r="I405" s="728">
        <f>'Dados Estatísticos'!I410</f>
        <v>39</v>
      </c>
      <c r="J405" s="728">
        <f>'Dados Estatísticos'!J410</f>
        <v>39</v>
      </c>
      <c r="K405" s="728">
        <f>'Dados Estatísticos'!K410</f>
        <v>38</v>
      </c>
      <c r="L405" s="1023">
        <f>'Dados Estatísticos'!L410</f>
        <v>42</v>
      </c>
      <c r="M405" s="746">
        <f>'Dados Estatísticos'!M410</f>
        <v>54</v>
      </c>
      <c r="N405" s="746">
        <f>'Dados Estatísticos'!N410</f>
        <v>50</v>
      </c>
      <c r="O405" s="730">
        <f>'Dados Estatísticos'!O410</f>
        <v>51</v>
      </c>
      <c r="P405" s="734"/>
      <c r="Q405" s="734"/>
      <c r="R405" s="734"/>
      <c r="S405" s="734"/>
      <c r="T405" s="734"/>
      <c r="U405" s="734"/>
      <c r="V405" s="734"/>
      <c r="W405" s="734"/>
      <c r="X405" s="734"/>
      <c r="Y405" s="734"/>
    </row>
    <row r="406" spans="2:25" s="734" customFormat="1" ht="15" customHeight="1">
      <c r="B406" s="874"/>
      <c r="C406" s="155" t="s">
        <v>188</v>
      </c>
      <c r="D406" s="776"/>
      <c r="E406" s="776"/>
      <c r="F406" s="728">
        <f>'Dados Estatísticos'!F411</f>
        <v>30</v>
      </c>
      <c r="G406" s="728">
        <f>'Dados Estatísticos'!G411</f>
        <v>32</v>
      </c>
      <c r="H406" s="728">
        <f>'Dados Estatísticos'!H411</f>
        <v>25</v>
      </c>
      <c r="I406" s="728">
        <f>'Dados Estatísticos'!I411</f>
        <v>30</v>
      </c>
      <c r="J406" s="728">
        <f>'Dados Estatísticos'!J411</f>
        <v>30</v>
      </c>
      <c r="K406" s="728">
        <f>'Dados Estatísticos'!K411</f>
        <v>28</v>
      </c>
      <c r="L406" s="1023">
        <f>'Dados Estatísticos'!L411</f>
        <v>34</v>
      </c>
      <c r="M406" s="746">
        <f>'Dados Estatísticos'!M411</f>
        <v>37</v>
      </c>
      <c r="N406" s="746">
        <f>'Dados Estatísticos'!N411</f>
        <v>35</v>
      </c>
      <c r="O406" s="730">
        <f>'Dados Estatísticos'!O411</f>
        <v>35</v>
      </c>
      <c r="P406" s="146"/>
      <c r="Q406" s="146"/>
      <c r="R406" s="146"/>
      <c r="S406" s="146"/>
      <c r="T406" s="146"/>
      <c r="U406" s="146"/>
      <c r="V406" s="146"/>
      <c r="W406" s="146"/>
      <c r="X406" s="146"/>
      <c r="Y406" s="146"/>
    </row>
    <row r="407" spans="3:15" ht="15" customHeight="1">
      <c r="C407" s="1024"/>
      <c r="D407" s="1025"/>
      <c r="E407" s="1025"/>
      <c r="F407" s="743"/>
      <c r="G407" s="743"/>
      <c r="H407" s="743"/>
      <c r="I407" s="743"/>
      <c r="J407" s="743"/>
      <c r="K407" s="743"/>
      <c r="L407" s="1026"/>
      <c r="M407" s="1027"/>
      <c r="N407" s="1027"/>
      <c r="O407" s="745"/>
    </row>
    <row r="408" spans="3:12" ht="15" customHeight="1">
      <c r="C408" s="1012"/>
      <c r="D408" s="1012"/>
      <c r="E408" s="1012"/>
      <c r="F408" s="1012"/>
      <c r="G408" s="720"/>
      <c r="H408" s="720"/>
      <c r="I408" s="720"/>
      <c r="J408" s="720"/>
      <c r="K408" s="720"/>
      <c r="L408" s="720"/>
    </row>
    <row r="409" ht="15" customHeight="1">
      <c r="C409" s="804" t="s">
        <v>432</v>
      </c>
    </row>
    <row r="410" ht="15" customHeight="1">
      <c r="C410" s="806"/>
    </row>
    <row r="411" spans="3:25" ht="15" customHeight="1">
      <c r="C411" s="806"/>
      <c r="O411" s="126"/>
      <c r="P411" s="833"/>
      <c r="Q411" s="126"/>
      <c r="R411" s="126"/>
      <c r="S411" s="126"/>
      <c r="T411" s="126"/>
      <c r="U411" s="126"/>
      <c r="V411" s="126"/>
      <c r="W411" s="126"/>
      <c r="X411" s="126"/>
      <c r="Y411" s="126"/>
    </row>
    <row r="412" spans="3:16" ht="15" customHeight="1">
      <c r="C412" s="806"/>
      <c r="P412" s="833"/>
    </row>
    <row r="413" spans="2:25" s="126" customFormat="1" ht="15" customHeight="1">
      <c r="B413" s="704" t="s">
        <v>54</v>
      </c>
      <c r="C413" s="705" t="s">
        <v>147</v>
      </c>
      <c r="D413" s="749"/>
      <c r="E413" s="749"/>
      <c r="F413" s="749"/>
      <c r="G413" s="749"/>
      <c r="H413" s="881"/>
      <c r="I413" s="881"/>
      <c r="J413" s="881"/>
      <c r="K413" s="881"/>
      <c r="O413" s="833"/>
      <c r="P413" s="833"/>
      <c r="Q413" s="833"/>
      <c r="R413" s="146"/>
      <c r="S413" s="146"/>
      <c r="T413" s="146"/>
      <c r="U413" s="146"/>
      <c r="V413" s="146"/>
      <c r="W413" s="146"/>
      <c r="X413" s="146"/>
      <c r="Y413" s="146"/>
    </row>
    <row r="414" spans="15:17" ht="15" customHeight="1">
      <c r="O414" s="833"/>
      <c r="P414" s="833"/>
      <c r="Q414" s="833"/>
    </row>
    <row r="415" spans="2:17" ht="15" customHeight="1">
      <c r="B415" s="707" t="s">
        <v>186</v>
      </c>
      <c r="C415" s="703" t="s">
        <v>353</v>
      </c>
      <c r="D415" s="781"/>
      <c r="E415" s="781"/>
      <c r="F415" s="781"/>
      <c r="G415" s="781"/>
      <c r="H415" s="781"/>
      <c r="I415" s="781"/>
      <c r="J415" s="781"/>
      <c r="K415" s="781"/>
      <c r="O415" s="833"/>
      <c r="P415" s="833"/>
      <c r="Q415" s="833"/>
    </row>
    <row r="416" spans="2:17" s="713" customFormat="1" ht="15" customHeight="1">
      <c r="B416" s="807"/>
      <c r="C416" s="855" t="s">
        <v>336</v>
      </c>
      <c r="D416" s="809"/>
      <c r="E416" s="809"/>
      <c r="F416" s="809"/>
      <c r="G416" s="809"/>
      <c r="H416" s="809"/>
      <c r="I416" s="809"/>
      <c r="J416" s="809"/>
      <c r="K416" s="809"/>
      <c r="O416" s="1028"/>
      <c r="P416" s="1028"/>
      <c r="Q416" s="1028"/>
    </row>
    <row r="417" spans="2:17" ht="15" customHeight="1">
      <c r="B417" s="92"/>
      <c r="C417" s="978"/>
      <c r="D417" s="781"/>
      <c r="E417" s="781"/>
      <c r="F417" s="781"/>
      <c r="G417" s="781"/>
      <c r="H417" s="781"/>
      <c r="I417" s="781"/>
      <c r="J417" s="781"/>
      <c r="K417" s="781"/>
      <c r="O417" s="833"/>
      <c r="P417" s="833"/>
      <c r="Q417" s="833"/>
    </row>
    <row r="418" spans="2:15" ht="15" customHeight="1">
      <c r="B418" s="831"/>
      <c r="C418" s="861"/>
      <c r="D418" s="862"/>
      <c r="E418" s="862"/>
      <c r="F418" s="1029">
        <v>2001</v>
      </c>
      <c r="G418" s="1029">
        <v>2002</v>
      </c>
      <c r="H418" s="1029">
        <v>2003</v>
      </c>
      <c r="I418" s="1030">
        <v>2004</v>
      </c>
      <c r="J418" s="1030">
        <v>2005</v>
      </c>
      <c r="K418" s="1030">
        <v>2006</v>
      </c>
      <c r="L418" s="716">
        <v>2007</v>
      </c>
      <c r="M418" s="716">
        <v>2008</v>
      </c>
      <c r="N418" s="716">
        <v>2009</v>
      </c>
      <c r="O418" s="717">
        <v>2010</v>
      </c>
    </row>
    <row r="419" spans="2:27" ht="15" customHeight="1">
      <c r="B419" s="831"/>
      <c r="C419" s="1031"/>
      <c r="D419" s="1032"/>
      <c r="E419" s="1032"/>
      <c r="F419" s="1033"/>
      <c r="G419" s="1033"/>
      <c r="H419" s="1033"/>
      <c r="I419" s="1033"/>
      <c r="J419" s="1033"/>
      <c r="K419" s="1033"/>
      <c r="L419" s="1034"/>
      <c r="M419" s="1034"/>
      <c r="N419" s="1034"/>
      <c r="O419" s="1035"/>
      <c r="P419" s="713"/>
      <c r="Q419" s="713"/>
      <c r="R419" s="713"/>
      <c r="S419" s="713"/>
      <c r="T419" s="713"/>
      <c r="U419" s="713"/>
      <c r="V419" s="713"/>
      <c r="W419" s="713"/>
      <c r="X419" s="713"/>
      <c r="Y419" s="713"/>
      <c r="Z419" s="713"/>
      <c r="AA419" s="713"/>
    </row>
    <row r="420" spans="2:15" ht="15" customHeight="1">
      <c r="B420" s="831"/>
      <c r="C420" s="1446" t="s">
        <v>190</v>
      </c>
      <c r="D420" s="1447"/>
      <c r="E420" s="1447"/>
      <c r="F420" s="767">
        <f>'Dados Estatísticos'!F425</f>
        <v>466.813</v>
      </c>
      <c r="G420" s="767">
        <f>'Dados Estatísticos'!G425</f>
        <v>664.678</v>
      </c>
      <c r="H420" s="767">
        <f>'Dados Estatísticos'!H425</f>
        <v>903.948</v>
      </c>
      <c r="I420" s="767">
        <f>'Dados Estatísticos'!I425</f>
        <v>1223.566</v>
      </c>
      <c r="J420" s="767">
        <f>'Dados Estatísticos'!J425</f>
        <v>1436.486</v>
      </c>
      <c r="K420" s="767">
        <f>'Dados Estatísticos'!K425</f>
        <v>1580.05</v>
      </c>
      <c r="L420" s="768">
        <f>'Dados Estatísticos'!L425</f>
        <v>1611.695</v>
      </c>
      <c r="M420" s="768">
        <f>'Dados Estatísticos'!M425</f>
        <v>1676.402</v>
      </c>
      <c r="N420" s="768">
        <f>'Dados Estatísticos'!N425</f>
        <v>1898.008</v>
      </c>
      <c r="O420" s="996">
        <f>'Dados Estatísticos'!O425</f>
        <v>2104.334</v>
      </c>
    </row>
    <row r="421" spans="2:27" s="734" customFormat="1" ht="15" customHeight="1">
      <c r="B421" s="874"/>
      <c r="C421" s="1225" t="s">
        <v>191</v>
      </c>
      <c r="D421" s="1223"/>
      <c r="E421" s="1223"/>
      <c r="F421" s="1036" t="str">
        <f>'Dados Estatísticos'!F426</f>
        <v>x</v>
      </c>
      <c r="G421" s="1036" t="str">
        <f>'Dados Estatísticos'!G426</f>
        <v>x</v>
      </c>
      <c r="H421" s="1036" t="str">
        <f>'Dados Estatísticos'!H426</f>
        <v>x</v>
      </c>
      <c r="I421" s="1036">
        <f>'Dados Estatísticos'!I426</f>
        <v>1066.022</v>
      </c>
      <c r="J421" s="1036">
        <f>'Dados Estatísticos'!J426</f>
        <v>1222.205</v>
      </c>
      <c r="K421" s="1037">
        <f>'Dados Estatísticos'!K426</f>
        <v>1326.637</v>
      </c>
      <c r="L421" s="1037">
        <f>'Dados Estatísticos'!L426</f>
        <v>1355.483</v>
      </c>
      <c r="M421" s="1037" t="str">
        <f>'Dados Estatísticos'!M426</f>
        <v>x</v>
      </c>
      <c r="N421" s="1037" t="str">
        <f>'Dados Estatísticos'!N426</f>
        <v>x</v>
      </c>
      <c r="O421" s="1038" t="str">
        <f>'Dados Estatísticos'!O426</f>
        <v>x</v>
      </c>
      <c r="P421" s="713"/>
      <c r="Q421" s="713"/>
      <c r="R421" s="713"/>
      <c r="S421" s="713"/>
      <c r="T421" s="713"/>
      <c r="U421" s="713"/>
      <c r="V421" s="713"/>
      <c r="W421" s="713"/>
      <c r="X421" s="713"/>
      <c r="Y421" s="713"/>
      <c r="Z421" s="713"/>
      <c r="AA421" s="713"/>
    </row>
    <row r="422" spans="2:15" ht="15" customHeight="1">
      <c r="B422" s="831"/>
      <c r="C422" s="1225" t="s">
        <v>192</v>
      </c>
      <c r="D422" s="1223"/>
      <c r="E422" s="1223"/>
      <c r="F422" s="1036" t="str">
        <f>'Dados Estatísticos'!F427</f>
        <v>x</v>
      </c>
      <c r="G422" s="1036" t="str">
        <f>'Dados Estatísticos'!G427</f>
        <v>x</v>
      </c>
      <c r="H422" s="1036" t="str">
        <f>'Dados Estatísticos'!H427</f>
        <v>x</v>
      </c>
      <c r="I422" s="1036">
        <f>'Dados Estatísticos'!I427</f>
        <v>157.544</v>
      </c>
      <c r="J422" s="1036">
        <f>'Dados Estatísticos'!J427</f>
        <v>214.281</v>
      </c>
      <c r="K422" s="1037">
        <f>'Dados Estatísticos'!K427</f>
        <v>253.413</v>
      </c>
      <c r="L422" s="1037">
        <f>'Dados Estatísticos'!L427</f>
        <v>256.213</v>
      </c>
      <c r="M422" s="1037" t="str">
        <f>'Dados Estatísticos'!M427</f>
        <v>x</v>
      </c>
      <c r="N422" s="1037" t="str">
        <f>'Dados Estatísticos'!N427</f>
        <v>x</v>
      </c>
      <c r="O422" s="1038" t="str">
        <f>'Dados Estatísticos'!O427</f>
        <v>x</v>
      </c>
    </row>
    <row r="423" spans="2:27" ht="15" customHeight="1">
      <c r="B423" s="831"/>
      <c r="C423" s="1222"/>
      <c r="D423" s="1223"/>
      <c r="E423" s="1223"/>
      <c r="F423" s="1033"/>
      <c r="G423" s="1033"/>
      <c r="H423" s="1033"/>
      <c r="I423" s="1033"/>
      <c r="J423" s="1033"/>
      <c r="K423" s="1033"/>
      <c r="L423" s="1039"/>
      <c r="M423" s="1039"/>
      <c r="N423" s="1039"/>
      <c r="O423" s="1040"/>
      <c r="P423" s="713"/>
      <c r="Q423" s="713"/>
      <c r="R423" s="713"/>
      <c r="S423" s="713"/>
      <c r="T423" s="713"/>
      <c r="U423" s="713"/>
      <c r="V423" s="713"/>
      <c r="W423" s="713"/>
      <c r="X423" s="713"/>
      <c r="Y423" s="713"/>
      <c r="Z423" s="713"/>
      <c r="AA423" s="713"/>
    </row>
    <row r="424" spans="2:15" ht="15" customHeight="1">
      <c r="B424" s="831"/>
      <c r="C424" s="1224" t="s">
        <v>193</v>
      </c>
      <c r="D424" s="1223"/>
      <c r="E424" s="1223"/>
      <c r="F424" s="1041">
        <f>'Dados Estatísticos'!F429</f>
        <v>2.886</v>
      </c>
      <c r="G424" s="1041">
        <f>'Dados Estatísticos'!G429</f>
        <v>52.005</v>
      </c>
      <c r="H424" s="1041">
        <f>'Dados Estatísticos'!H429</f>
        <v>184.344</v>
      </c>
      <c r="I424" s="1041">
        <f>'Dados Estatísticos'!I429</f>
        <v>410.877</v>
      </c>
      <c r="J424" s="1041">
        <f>'Dados Estatísticos'!J429</f>
        <v>672.8</v>
      </c>
      <c r="K424" s="1041">
        <f>'Dados Estatísticos'!K429</f>
        <v>881.512</v>
      </c>
      <c r="L424" s="1041">
        <f>'Dados Estatísticos'!L429</f>
        <v>891.939</v>
      </c>
      <c r="M424" s="1041">
        <f>'Dados Estatísticos'!M429</f>
        <v>947.165</v>
      </c>
      <c r="N424" s="1041">
        <f>'Dados Estatísticos'!N429</f>
        <v>1059.817</v>
      </c>
      <c r="O424" s="1042">
        <f>'Dados Estatísticos'!O429</f>
        <v>1069.489</v>
      </c>
    </row>
    <row r="425" spans="2:27" s="734" customFormat="1" ht="15" customHeight="1">
      <c r="B425" s="874"/>
      <c r="C425" s="1225" t="s">
        <v>191</v>
      </c>
      <c r="D425" s="1223"/>
      <c r="E425" s="1223"/>
      <c r="F425" s="1036" t="str">
        <f>'Dados Estatísticos'!F430</f>
        <v>x</v>
      </c>
      <c r="G425" s="1036" t="str">
        <f>'Dados Estatísticos'!G430</f>
        <v>x</v>
      </c>
      <c r="H425" s="1036" t="str">
        <f>'Dados Estatísticos'!H430</f>
        <v>x</v>
      </c>
      <c r="I425" s="1036">
        <f>'Dados Estatísticos'!I430</f>
        <v>299.432</v>
      </c>
      <c r="J425" s="1036">
        <f>'Dados Estatísticos'!J430</f>
        <v>502.075</v>
      </c>
      <c r="K425" s="1043">
        <f>'Dados Estatísticos'!K430</f>
        <v>673.729</v>
      </c>
      <c r="L425" s="1044">
        <f>'Dados Estatísticos'!L430</f>
        <v>678.641</v>
      </c>
      <c r="M425" s="1044">
        <f>'Dados Estatísticos'!M430</f>
        <v>766.758</v>
      </c>
      <c r="N425" s="1044">
        <f>'Dados Estatísticos'!N430</f>
        <v>857.434</v>
      </c>
      <c r="O425" s="1045">
        <f>'Dados Estatísticos'!O430</f>
        <v>861.147</v>
      </c>
      <c r="P425" s="713"/>
      <c r="Q425" s="713"/>
      <c r="R425" s="713"/>
      <c r="S425" s="713"/>
      <c r="T425" s="713"/>
      <c r="U425" s="713"/>
      <c r="V425" s="713"/>
      <c r="W425" s="713"/>
      <c r="X425" s="713"/>
      <c r="Y425" s="713"/>
      <c r="Z425" s="713"/>
      <c r="AA425" s="713"/>
    </row>
    <row r="426" spans="2:15" ht="15" customHeight="1">
      <c r="B426" s="831"/>
      <c r="C426" s="1225" t="s">
        <v>192</v>
      </c>
      <c r="D426" s="1223"/>
      <c r="E426" s="1223"/>
      <c r="F426" s="1036" t="str">
        <f>'Dados Estatísticos'!F431</f>
        <v>x</v>
      </c>
      <c r="G426" s="1036" t="str">
        <f>'Dados Estatísticos'!G431</f>
        <v>x</v>
      </c>
      <c r="H426" s="1036" t="str">
        <f>'Dados Estatísticos'!H431</f>
        <v>x</v>
      </c>
      <c r="I426" s="1036">
        <f>'Dados Estatísticos'!I431</f>
        <v>111.445</v>
      </c>
      <c r="J426" s="1036">
        <f>'Dados Estatísticos'!J431</f>
        <v>170.725</v>
      </c>
      <c r="K426" s="1043">
        <f>'Dados Estatísticos'!K431</f>
        <v>207.782</v>
      </c>
      <c r="L426" s="1044">
        <f>'Dados Estatísticos'!L431</f>
        <v>213.299</v>
      </c>
      <c r="M426" s="1044">
        <f>'Dados Estatísticos'!M431</f>
        <v>180.407</v>
      </c>
      <c r="N426" s="1044">
        <f>'Dados Estatísticos'!N431</f>
        <v>202.383</v>
      </c>
      <c r="O426" s="1045">
        <f>'Dados Estatísticos'!O431</f>
        <v>208.342</v>
      </c>
    </row>
    <row r="427" spans="2:27" ht="15" customHeight="1">
      <c r="B427" s="831"/>
      <c r="C427" s="1222"/>
      <c r="D427" s="1223"/>
      <c r="E427" s="1223"/>
      <c r="F427" s="1033"/>
      <c r="G427" s="1033"/>
      <c r="H427" s="1033"/>
      <c r="I427" s="1033"/>
      <c r="J427" s="1033"/>
      <c r="K427" s="1046"/>
      <c r="L427" s="1047"/>
      <c r="M427" s="1047"/>
      <c r="N427" s="1047"/>
      <c r="O427" s="1048"/>
      <c r="P427" s="713"/>
      <c r="Q427" s="713"/>
      <c r="R427" s="713"/>
      <c r="S427" s="713"/>
      <c r="T427" s="713"/>
      <c r="U427" s="713"/>
      <c r="V427" s="713"/>
      <c r="W427" s="713"/>
      <c r="X427" s="713"/>
      <c r="Y427" s="713"/>
      <c r="Z427" s="713"/>
      <c r="AA427" s="713"/>
    </row>
    <row r="428" spans="2:15" ht="15" customHeight="1">
      <c r="B428" s="831"/>
      <c r="C428" s="1224" t="s">
        <v>194</v>
      </c>
      <c r="D428" s="1223"/>
      <c r="E428" s="1223"/>
      <c r="F428" s="1041">
        <f>'Dados Estatísticos'!F433</f>
        <v>93.721</v>
      </c>
      <c r="G428" s="1041">
        <f>'Dados Estatísticos'!G433</f>
        <v>205.288</v>
      </c>
      <c r="H428" s="1041">
        <f>'Dados Estatísticos'!H433</f>
        <v>314.479</v>
      </c>
      <c r="I428" s="1041">
        <f>'Dados Estatísticos'!I433</f>
        <v>414.916</v>
      </c>
      <c r="J428" s="1041">
        <f>'Dados Estatísticos'!J433</f>
        <v>489.892</v>
      </c>
      <c r="K428" s="1041">
        <f>'Dados Estatísticos'!K433</f>
        <v>537.552</v>
      </c>
      <c r="L428" s="1041">
        <f>'Dados Estatísticos'!L433</f>
        <v>605.799</v>
      </c>
      <c r="M428" s="1041">
        <f>'Dados Estatísticos'!M433</f>
        <v>662.724</v>
      </c>
      <c r="N428" s="1041">
        <f>'Dados Estatísticos'!N433</f>
        <v>750.3</v>
      </c>
      <c r="O428" s="1042">
        <f>'Dados Estatísticos'!O433</f>
        <v>852.302</v>
      </c>
    </row>
    <row r="429" spans="2:27" s="734" customFormat="1" ht="15" customHeight="1">
      <c r="B429" s="874"/>
      <c r="C429" s="1225" t="s">
        <v>191</v>
      </c>
      <c r="D429" s="1223"/>
      <c r="E429" s="1223"/>
      <c r="F429" s="1036">
        <f>'Dados Estatísticos'!F434</f>
        <v>90.03799657655912</v>
      </c>
      <c r="G429" s="1036">
        <f>'Dados Estatísticos'!G434</f>
        <v>192.82</v>
      </c>
      <c r="H429" s="1036">
        <f>'Dados Estatísticos'!H434</f>
        <v>295.839</v>
      </c>
      <c r="I429" s="1036">
        <f>'Dados Estatísticos'!I434</f>
        <v>394.894</v>
      </c>
      <c r="J429" s="1036">
        <f>'Dados Estatísticos'!J434</f>
        <v>466.844</v>
      </c>
      <c r="K429" s="1043">
        <f>'Dados Estatísticos'!K434</f>
        <v>511.272</v>
      </c>
      <c r="L429" s="1044">
        <f>'Dados Estatísticos'!L434</f>
        <v>579.251</v>
      </c>
      <c r="M429" s="1044">
        <f>'Dados Estatísticos'!M434</f>
        <v>639.989</v>
      </c>
      <c r="N429" s="1044">
        <f>'Dados Estatísticos'!N434</f>
        <v>722.75</v>
      </c>
      <c r="O429" s="1045">
        <f>'Dados Estatísticos'!O434</f>
        <v>817.41</v>
      </c>
      <c r="P429" s="713"/>
      <c r="Q429" s="713"/>
      <c r="R429" s="713"/>
      <c r="S429" s="713"/>
      <c r="T429" s="713"/>
      <c r="U429" s="713"/>
      <c r="V429" s="713"/>
      <c r="W429" s="713"/>
      <c r="X429" s="713"/>
      <c r="Y429" s="713"/>
      <c r="Z429" s="713"/>
      <c r="AA429" s="713"/>
    </row>
    <row r="430" spans="2:15" ht="15" customHeight="1">
      <c r="B430" s="831"/>
      <c r="C430" s="1225" t="s">
        <v>192</v>
      </c>
      <c r="D430" s="1223"/>
      <c r="E430" s="1223"/>
      <c r="F430" s="1036">
        <f>'Dados Estatísticos'!F435</f>
        <v>3.6830034234408813</v>
      </c>
      <c r="G430" s="1036">
        <f>'Dados Estatísticos'!G435</f>
        <v>12.468</v>
      </c>
      <c r="H430" s="1036">
        <f>'Dados Estatísticos'!H435</f>
        <v>18.64</v>
      </c>
      <c r="I430" s="1036">
        <f>'Dados Estatísticos'!I435</f>
        <v>20.022</v>
      </c>
      <c r="J430" s="1036">
        <f>'Dados Estatísticos'!J435</f>
        <v>23.048</v>
      </c>
      <c r="K430" s="1043">
        <f>'Dados Estatísticos'!K435</f>
        <v>26.28</v>
      </c>
      <c r="L430" s="1044">
        <f>'Dados Estatísticos'!L435</f>
        <v>26.548</v>
      </c>
      <c r="M430" s="1044">
        <f>'Dados Estatísticos'!M435</f>
        <v>22.735</v>
      </c>
      <c r="N430" s="1044">
        <f>'Dados Estatísticos'!N435</f>
        <v>27.55</v>
      </c>
      <c r="O430" s="1045">
        <f>'Dados Estatísticos'!O435</f>
        <v>34.892</v>
      </c>
    </row>
    <row r="431" spans="2:27" ht="15" customHeight="1">
      <c r="B431" s="831"/>
      <c r="C431" s="1222"/>
      <c r="D431" s="1223"/>
      <c r="E431" s="1223"/>
      <c r="F431" s="1033"/>
      <c r="G431" s="1033"/>
      <c r="H431" s="1033"/>
      <c r="I431" s="1033"/>
      <c r="J431" s="1033"/>
      <c r="K431" s="1046"/>
      <c r="L431" s="1047"/>
      <c r="M431" s="1047"/>
      <c r="N431" s="1047"/>
      <c r="O431" s="1048"/>
      <c r="P431" s="713"/>
      <c r="Q431" s="713"/>
      <c r="R431" s="713"/>
      <c r="S431" s="713"/>
      <c r="T431" s="713"/>
      <c r="U431" s="713"/>
      <c r="V431" s="713"/>
      <c r="W431" s="713"/>
      <c r="X431" s="713"/>
      <c r="Y431" s="713"/>
      <c r="Z431" s="713"/>
      <c r="AA431" s="713"/>
    </row>
    <row r="432" spans="2:15" ht="15" customHeight="1">
      <c r="B432" s="831"/>
      <c r="C432" s="1224" t="s">
        <v>195</v>
      </c>
      <c r="D432" s="1223"/>
      <c r="E432" s="1223"/>
      <c r="F432" s="1041">
        <f>'Dados Estatísticos'!F437</f>
        <v>2.709</v>
      </c>
      <c r="G432" s="1041">
        <f>'Dados Estatísticos'!G437</f>
        <v>3.298</v>
      </c>
      <c r="H432" s="1041">
        <f>'Dados Estatísticos'!H437</f>
        <v>3.207</v>
      </c>
      <c r="I432" s="1041">
        <f>'Dados Estatísticos'!I437</f>
        <v>2.83</v>
      </c>
      <c r="J432" s="1041">
        <f>'Dados Estatísticos'!J437</f>
        <v>2.748</v>
      </c>
      <c r="K432" s="1049">
        <f>'Dados Estatísticos'!K437</f>
        <v>4.623</v>
      </c>
      <c r="L432" s="1049">
        <f>'Dados Estatísticos'!L437</f>
        <v>14.656</v>
      </c>
      <c r="M432" s="1049">
        <f>'Dados Estatísticos'!M437</f>
        <v>25.538</v>
      </c>
      <c r="N432" s="1049">
        <f>'Dados Estatísticos'!N437</f>
        <v>55.008</v>
      </c>
      <c r="O432" s="1042">
        <f>'Dados Estatísticos'!O437</f>
        <v>153.551</v>
      </c>
    </row>
    <row r="433" spans="2:27" s="734" customFormat="1" ht="15" customHeight="1">
      <c r="B433" s="874"/>
      <c r="C433" s="1225" t="s">
        <v>191</v>
      </c>
      <c r="D433" s="1223"/>
      <c r="E433" s="1223"/>
      <c r="F433" s="1050" t="str">
        <f>'Dados Estatísticos'!F438</f>
        <v>x</v>
      </c>
      <c r="G433" s="1050" t="str">
        <f>'Dados Estatísticos'!G438</f>
        <v>x</v>
      </c>
      <c r="H433" s="1050" t="str">
        <f>'Dados Estatísticos'!H438</f>
        <v>x</v>
      </c>
      <c r="I433" s="1050">
        <f>'Dados Estatísticos'!I438</f>
        <v>0</v>
      </c>
      <c r="J433" s="1051" t="str">
        <f>'Dados Estatísticos'!J438</f>
        <v>0</v>
      </c>
      <c r="K433" s="1043">
        <f>'Dados Estatísticos'!K438</f>
        <v>1.893</v>
      </c>
      <c r="L433" s="1044">
        <f>'Dados Estatísticos'!L438</f>
        <v>11.382</v>
      </c>
      <c r="M433" s="1044">
        <f>'Dados Estatísticos'!M438</f>
        <v>21.546</v>
      </c>
      <c r="N433" s="1044">
        <f>'Dados Estatísticos'!N438</f>
        <v>51.484</v>
      </c>
      <c r="O433" s="1045">
        <f>'Dados Estatísticos'!O438</f>
        <v>146.136</v>
      </c>
      <c r="P433" s="713"/>
      <c r="Q433" s="713"/>
      <c r="R433" s="713"/>
      <c r="S433" s="713"/>
      <c r="T433" s="713"/>
      <c r="U433" s="713"/>
      <c r="V433" s="713"/>
      <c r="W433" s="713"/>
      <c r="X433" s="713"/>
      <c r="Y433" s="713"/>
      <c r="Z433" s="713"/>
      <c r="AA433" s="713"/>
    </row>
    <row r="434" spans="2:15" ht="15" customHeight="1">
      <c r="B434" s="831"/>
      <c r="C434" s="1225" t="s">
        <v>192</v>
      </c>
      <c r="D434" s="1223"/>
      <c r="E434" s="1223"/>
      <c r="F434" s="1036">
        <f>'Dados Estatísticos'!F439</f>
        <v>2.709</v>
      </c>
      <c r="G434" s="1036">
        <f>'Dados Estatísticos'!G439</f>
        <v>3.298</v>
      </c>
      <c r="H434" s="1036">
        <f>'Dados Estatísticos'!H439</f>
        <v>3.207</v>
      </c>
      <c r="I434" s="1036">
        <f>'Dados Estatísticos'!I439</f>
        <v>2.83</v>
      </c>
      <c r="J434" s="1036">
        <f>'Dados Estatísticos'!J439</f>
        <v>2.748</v>
      </c>
      <c r="K434" s="1043">
        <f>'Dados Estatísticos'!K439</f>
        <v>2.73</v>
      </c>
      <c r="L434" s="1044">
        <f>'Dados Estatísticos'!L439</f>
        <v>3.274</v>
      </c>
      <c r="M434" s="1044">
        <f>'Dados Estatísticos'!M439</f>
        <v>3.992</v>
      </c>
      <c r="N434" s="1044">
        <f>'Dados Estatísticos'!N439</f>
        <v>3.524</v>
      </c>
      <c r="O434" s="1045">
        <f>'Dados Estatísticos'!O439</f>
        <v>7.415</v>
      </c>
    </row>
    <row r="435" spans="2:27" ht="15" customHeight="1">
      <c r="B435" s="831"/>
      <c r="C435" s="155"/>
      <c r="D435" s="1209"/>
      <c r="E435" s="1209"/>
      <c r="F435" s="1033"/>
      <c r="G435" s="1033"/>
      <c r="H435" s="1033"/>
      <c r="I435" s="1033"/>
      <c r="J435" s="1033"/>
      <c r="K435" s="1046"/>
      <c r="L435" s="1047"/>
      <c r="M435" s="1047"/>
      <c r="N435" s="1047"/>
      <c r="O435" s="1048"/>
      <c r="P435" s="713"/>
      <c r="Q435" s="713"/>
      <c r="R435" s="713"/>
      <c r="S435" s="713"/>
      <c r="T435" s="713"/>
      <c r="U435" s="713"/>
      <c r="V435" s="713"/>
      <c r="W435" s="713"/>
      <c r="X435" s="713"/>
      <c r="Y435" s="713"/>
      <c r="Z435" s="713"/>
      <c r="AA435" s="713"/>
    </row>
    <row r="436" spans="2:15" ht="15" customHeight="1">
      <c r="B436" s="831"/>
      <c r="C436" s="1224" t="s">
        <v>196</v>
      </c>
      <c r="D436" s="1223"/>
      <c r="E436" s="1223"/>
      <c r="F436" s="1041">
        <f>'Dados Estatísticos'!F441</f>
        <v>367.497</v>
      </c>
      <c r="G436" s="1041">
        <f>'Dados Estatísticos'!G441</f>
        <v>404.087</v>
      </c>
      <c r="H436" s="1041">
        <f>'Dados Estatísticos'!H441</f>
        <v>401.918</v>
      </c>
      <c r="I436" s="1041">
        <f>'Dados Estatísticos'!I441</f>
        <v>394.943</v>
      </c>
      <c r="J436" s="1041">
        <f>'Dados Estatísticos'!J441</f>
        <v>271.046</v>
      </c>
      <c r="K436" s="1041">
        <f>'Dados Estatísticos'!K441</f>
        <v>156.363</v>
      </c>
      <c r="L436" s="1041">
        <f>'Dados Estatísticos'!L441</f>
        <v>99.301</v>
      </c>
      <c r="M436" s="1041">
        <f>'Dados Estatísticos'!M441</f>
        <v>40.975</v>
      </c>
      <c r="N436" s="1041">
        <f>'Dados Estatísticos'!N441</f>
        <v>32.883</v>
      </c>
      <c r="O436" s="1042">
        <f>'Dados Estatísticos'!O441</f>
        <v>28.992</v>
      </c>
    </row>
    <row r="437" spans="2:27" ht="15" customHeight="1">
      <c r="B437" s="831"/>
      <c r="C437" s="1052"/>
      <c r="D437" s="1053"/>
      <c r="E437" s="1053"/>
      <c r="F437" s="1054"/>
      <c r="G437" s="1054"/>
      <c r="H437" s="1054"/>
      <c r="I437" s="1054"/>
      <c r="J437" s="1054"/>
      <c r="K437" s="1054"/>
      <c r="L437" s="1055"/>
      <c r="M437" s="1055"/>
      <c r="N437" s="1055"/>
      <c r="O437" s="1056"/>
      <c r="P437" s="713"/>
      <c r="Q437" s="713"/>
      <c r="R437" s="713"/>
      <c r="S437" s="713"/>
      <c r="T437" s="713"/>
      <c r="U437" s="713"/>
      <c r="V437" s="713"/>
      <c r="W437" s="713"/>
      <c r="X437" s="713"/>
      <c r="Y437" s="713"/>
      <c r="Z437" s="713"/>
      <c r="AA437" s="713"/>
    </row>
    <row r="438" spans="2:17" ht="15" customHeight="1">
      <c r="B438" s="831"/>
      <c r="C438" s="1057"/>
      <c r="D438" s="1057"/>
      <c r="E438" s="1057"/>
      <c r="F438" s="1057"/>
      <c r="G438" s="1058"/>
      <c r="H438" s="1058"/>
      <c r="I438" s="1058"/>
      <c r="J438" s="1058"/>
      <c r="K438" s="1058"/>
      <c r="L438" s="1058"/>
      <c r="O438" s="833"/>
      <c r="P438" s="833"/>
      <c r="Q438" s="833"/>
    </row>
    <row r="439" spans="2:17" ht="15" customHeight="1">
      <c r="B439" s="831"/>
      <c r="C439" s="1059" t="s">
        <v>432</v>
      </c>
      <c r="D439" s="1060"/>
      <c r="E439" s="1060"/>
      <c r="F439" s="1060"/>
      <c r="G439" s="1061"/>
      <c r="H439" s="1061"/>
      <c r="I439" s="1061"/>
      <c r="J439" s="1061"/>
      <c r="K439" s="1061"/>
      <c r="L439" s="1061"/>
      <c r="O439" s="833"/>
      <c r="P439" s="833"/>
      <c r="Q439" s="833"/>
    </row>
    <row r="440" spans="2:17" ht="15" customHeight="1">
      <c r="B440" s="831"/>
      <c r="C440" s="1062"/>
      <c r="D440" s="1060"/>
      <c r="E440" s="1060"/>
      <c r="F440" s="1060"/>
      <c r="G440" s="1061"/>
      <c r="H440" s="1061"/>
      <c r="I440" s="1061"/>
      <c r="J440" s="1061"/>
      <c r="K440" s="1061"/>
      <c r="L440" s="1061"/>
      <c r="O440" s="833"/>
      <c r="P440" s="833"/>
      <c r="Q440" s="833"/>
    </row>
    <row r="441" spans="2:17" ht="15" customHeight="1">
      <c r="B441" s="831"/>
      <c r="C441" s="1062"/>
      <c r="D441" s="1060"/>
      <c r="E441" s="1060"/>
      <c r="F441" s="1060"/>
      <c r="G441" s="1061"/>
      <c r="H441" s="1061"/>
      <c r="I441" s="1061"/>
      <c r="J441" s="1061"/>
      <c r="K441" s="1061"/>
      <c r="L441" s="1061"/>
      <c r="O441" s="833"/>
      <c r="P441" s="833"/>
      <c r="Q441" s="833"/>
    </row>
    <row r="442" spans="2:17" ht="15" customHeight="1">
      <c r="B442" s="831"/>
      <c r="C442" s="1062"/>
      <c r="D442" s="1060"/>
      <c r="E442" s="1060"/>
      <c r="F442" s="1060"/>
      <c r="G442" s="781"/>
      <c r="H442" s="1063"/>
      <c r="I442" s="781"/>
      <c r="J442" s="1064"/>
      <c r="K442" s="1064"/>
      <c r="L442" s="1064"/>
      <c r="O442" s="833"/>
      <c r="P442" s="833"/>
      <c r="Q442" s="833"/>
    </row>
    <row r="443" spans="2:16" ht="15" customHeight="1">
      <c r="B443" s="707" t="s">
        <v>189</v>
      </c>
      <c r="C443" s="1065" t="s">
        <v>364</v>
      </c>
      <c r="D443" s="698"/>
      <c r="E443" s="698"/>
      <c r="F443" s="698"/>
      <c r="G443" s="698"/>
      <c r="H443" s="698"/>
      <c r="I443" s="781"/>
      <c r="J443" s="698"/>
      <c r="P443" s="833"/>
    </row>
    <row r="444" spans="2:16" s="713" customFormat="1" ht="15" customHeight="1">
      <c r="B444" s="807"/>
      <c r="C444" s="1180" t="s">
        <v>326</v>
      </c>
      <c r="D444" s="712"/>
      <c r="E444" s="712"/>
      <c r="F444" s="712"/>
      <c r="G444" s="712"/>
      <c r="H444" s="712"/>
      <c r="I444" s="712"/>
      <c r="J444" s="712"/>
      <c r="P444" s="1028"/>
    </row>
    <row r="445" spans="2:16" ht="15" customHeight="1">
      <c r="B445" s="92"/>
      <c r="C445" s="1066"/>
      <c r="D445" s="752"/>
      <c r="E445" s="752"/>
      <c r="F445" s="752"/>
      <c r="G445" s="752"/>
      <c r="H445" s="752"/>
      <c r="I445" s="752"/>
      <c r="J445" s="752"/>
      <c r="K445" s="781"/>
      <c r="P445" s="833"/>
    </row>
    <row r="446" spans="2:19" ht="15" customHeight="1">
      <c r="B446" s="831"/>
      <c r="C446" s="1067"/>
      <c r="D446" s="1068"/>
      <c r="E446" s="1068"/>
      <c r="F446" s="1030">
        <v>2001</v>
      </c>
      <c r="G446" s="1030">
        <v>2002</v>
      </c>
      <c r="H446" s="1030">
        <v>2003</v>
      </c>
      <c r="I446" s="1030">
        <v>2004</v>
      </c>
      <c r="J446" s="1030">
        <v>2005</v>
      </c>
      <c r="K446" s="1030">
        <v>2006</v>
      </c>
      <c r="L446" s="716">
        <v>2007</v>
      </c>
      <c r="M446" s="1030">
        <v>2008</v>
      </c>
      <c r="N446" s="1030">
        <v>2009</v>
      </c>
      <c r="O446" s="717">
        <v>2010</v>
      </c>
      <c r="P446" s="148"/>
      <c r="Q446" s="148"/>
      <c r="R446" s="148"/>
      <c r="S446" s="148"/>
    </row>
    <row r="447" spans="2:19" ht="15" customHeight="1">
      <c r="B447" s="840"/>
      <c r="C447" s="1069"/>
      <c r="D447" s="1070"/>
      <c r="E447" s="1070"/>
      <c r="F447" s="1070"/>
      <c r="G447" s="1070"/>
      <c r="H447" s="1070"/>
      <c r="I447" s="1070"/>
      <c r="J447" s="1071"/>
      <c r="K447" s="1071"/>
      <c r="L447" s="838"/>
      <c r="M447" s="1072"/>
      <c r="N447" s="1072"/>
      <c r="O447" s="1073"/>
      <c r="P447" s="148"/>
      <c r="Q447" s="148"/>
      <c r="R447" s="148"/>
      <c r="S447" s="148"/>
    </row>
    <row r="448" spans="2:19" ht="15" customHeight="1">
      <c r="B448" s="831"/>
      <c r="C448" s="1226" t="s">
        <v>354</v>
      </c>
      <c r="D448" s="1074"/>
      <c r="E448" s="1074"/>
      <c r="F448" s="819">
        <f>'Dados Estatísticos'!F453</f>
        <v>0.9614941516108483</v>
      </c>
      <c r="G448" s="819">
        <f>'Dados Estatísticos'!G453</f>
        <v>2.5</v>
      </c>
      <c r="H448" s="819">
        <f>'Dados Estatísticos'!H453</f>
        <v>4.8</v>
      </c>
      <c r="I448" s="819">
        <f>'Dados Estatísticos'!I453</f>
        <v>8.1</v>
      </c>
      <c r="J448" s="819">
        <f>'Dados Estatísticos'!J453</f>
        <v>11</v>
      </c>
      <c r="K448" s="819">
        <f>'Dados Estatísticos'!K453</f>
        <v>13.432155795141917</v>
      </c>
      <c r="L448" s="1075">
        <f>'Dados Estatísticos'!L453</f>
        <v>14.244254802061675</v>
      </c>
      <c r="M448" s="1075">
        <f>'Dados Estatísticos'!M453</f>
        <v>15.388995271589545</v>
      </c>
      <c r="N448" s="1075">
        <f>'Dados Estatísticos'!N453</f>
        <v>17.5333041979982</v>
      </c>
      <c r="O448" s="1076">
        <f>'Dados Estatísticos'!O453</f>
        <v>19.509287381601663</v>
      </c>
      <c r="P448" s="148"/>
      <c r="Q448" s="148"/>
      <c r="R448" s="148"/>
      <c r="S448" s="148"/>
    </row>
    <row r="449" spans="2:19" ht="15" customHeight="1">
      <c r="B449" s="831"/>
      <c r="C449" s="1441" t="s">
        <v>536</v>
      </c>
      <c r="D449" s="1442"/>
      <c r="E449" s="1442"/>
      <c r="F449" s="1316" t="str">
        <f>'Dados Estatísticos'!F454</f>
        <v>.</v>
      </c>
      <c r="G449" s="1316" t="str">
        <f>'Dados Estatísticos'!G454</f>
        <v>.</v>
      </c>
      <c r="H449" s="1316" t="str">
        <f>'Dados Estatísticos'!H454</f>
        <v>.</v>
      </c>
      <c r="I449" s="1316" t="str">
        <f>'Dados Estatísticos'!I454</f>
        <v>.</v>
      </c>
      <c r="J449" s="1316" t="str">
        <f>'Dados Estatísticos'!J454</f>
        <v>.</v>
      </c>
      <c r="K449" s="1316" t="str">
        <f>'Dados Estatísticos'!K454</f>
        <v>.</v>
      </c>
      <c r="L449" s="1450">
        <f>'Dados Estatísticos'!L454</f>
        <v>6.214338019745563</v>
      </c>
      <c r="M449" s="1450">
        <f>'Dados Estatísticos'!M454</f>
        <v>10.932505774623678</v>
      </c>
      <c r="N449" s="1449">
        <f>'Dados Estatísticos'!N454</f>
        <v>20.398125048118896</v>
      </c>
      <c r="O449" s="1448">
        <f>'Dados Estatísticos'!O454</f>
        <v>24.243669668471032</v>
      </c>
      <c r="P449" s="148"/>
      <c r="Q449" s="148"/>
      <c r="R449" s="148"/>
      <c r="S449" s="148"/>
    </row>
    <row r="450" spans="2:19" ht="15" customHeight="1">
      <c r="B450" s="831"/>
      <c r="C450" s="1441"/>
      <c r="D450" s="1442"/>
      <c r="E450" s="1442"/>
      <c r="F450" s="1316"/>
      <c r="G450" s="1316"/>
      <c r="H450" s="1316"/>
      <c r="I450" s="1316"/>
      <c r="J450" s="1316"/>
      <c r="K450" s="1316"/>
      <c r="L450" s="1450"/>
      <c r="M450" s="1450"/>
      <c r="N450" s="1449"/>
      <c r="O450" s="1448"/>
      <c r="P450" s="1278"/>
      <c r="Q450" s="1278"/>
      <c r="R450" s="1278"/>
      <c r="S450" s="1278"/>
    </row>
    <row r="451" spans="2:19" ht="15" customHeight="1">
      <c r="B451" s="831"/>
      <c r="C451" s="1052"/>
      <c r="D451" s="1077"/>
      <c r="E451" s="1077"/>
      <c r="F451" s="850"/>
      <c r="G451" s="850"/>
      <c r="H451" s="850"/>
      <c r="I451" s="850"/>
      <c r="J451" s="850"/>
      <c r="K451" s="850"/>
      <c r="L451" s="850"/>
      <c r="M451" s="850"/>
      <c r="N451" s="850"/>
      <c r="O451" s="1016"/>
      <c r="P451" s="148"/>
      <c r="Q451" s="148"/>
      <c r="R451" s="148"/>
      <c r="S451" s="148"/>
    </row>
    <row r="452" spans="2:19" ht="15" customHeight="1">
      <c r="B452" s="831"/>
      <c r="C452" s="1057"/>
      <c r="D452" s="1078"/>
      <c r="E452" s="1078"/>
      <c r="F452" s="1017"/>
      <c r="G452" s="1017"/>
      <c r="H452" s="1017"/>
      <c r="I452" s="1017"/>
      <c r="J452" s="1061"/>
      <c r="K452" s="1061"/>
      <c r="L452" s="1061"/>
      <c r="O452" s="148"/>
      <c r="P452" s="148"/>
      <c r="Q452" s="148"/>
      <c r="R452" s="148"/>
      <c r="S452" s="148"/>
    </row>
    <row r="453" spans="2:19" ht="15" customHeight="1">
      <c r="B453" s="831"/>
      <c r="C453" s="152" t="s">
        <v>423</v>
      </c>
      <c r="D453" s="1078"/>
      <c r="E453" s="1078"/>
      <c r="F453" s="1017"/>
      <c r="G453" s="1017"/>
      <c r="H453" s="1017"/>
      <c r="I453" s="1017"/>
      <c r="J453" s="1061"/>
      <c r="K453" s="1061"/>
      <c r="L453" s="1061"/>
      <c r="O453" s="148"/>
      <c r="P453" s="148"/>
      <c r="Q453" s="148"/>
      <c r="R453" s="148"/>
      <c r="S453" s="148"/>
    </row>
    <row r="454" spans="3:16" ht="15" customHeight="1">
      <c r="C454" s="1440" t="s">
        <v>537</v>
      </c>
      <c r="D454" s="1440"/>
      <c r="E454" s="1440"/>
      <c r="F454" s="1440"/>
      <c r="G454" s="1440"/>
      <c r="H454" s="1440"/>
      <c r="I454" s="1440"/>
      <c r="J454" s="1440"/>
      <c r="K454" s="1440"/>
      <c r="L454" s="1440"/>
      <c r="M454" s="1440"/>
      <c r="N454" s="1440"/>
      <c r="O454" s="1440"/>
      <c r="P454" s="1079"/>
    </row>
    <row r="455" spans="3:16" ht="15" customHeight="1">
      <c r="C455" s="1440"/>
      <c r="D455" s="1440"/>
      <c r="E455" s="1440"/>
      <c r="F455" s="1440"/>
      <c r="G455" s="1440"/>
      <c r="H455" s="1440"/>
      <c r="I455" s="1440"/>
      <c r="J455" s="1440"/>
      <c r="K455" s="1440"/>
      <c r="L455" s="1440"/>
      <c r="M455" s="1440"/>
      <c r="N455" s="1440"/>
      <c r="O455" s="1440"/>
      <c r="P455" s="156"/>
    </row>
    <row r="456" spans="2:16" ht="15" customHeight="1">
      <c r="B456" s="831"/>
      <c r="C456" s="1059" t="s">
        <v>433</v>
      </c>
      <c r="D456" s="1060"/>
      <c r="E456" s="1060"/>
      <c r="F456" s="1060"/>
      <c r="G456" s="1061"/>
      <c r="H456" s="1061"/>
      <c r="I456" s="1061"/>
      <c r="J456" s="1061"/>
      <c r="K456" s="1061"/>
      <c r="L456" s="1061"/>
      <c r="P456" s="833"/>
    </row>
    <row r="457" spans="3:15" ht="15" customHeight="1">
      <c r="C457" s="75"/>
      <c r="D457" s="23"/>
      <c r="E457" s="23"/>
      <c r="F457" s="23"/>
      <c r="G457" s="18"/>
      <c r="H457" s="18"/>
      <c r="I457" s="18"/>
      <c r="J457" s="18"/>
      <c r="K457" s="18"/>
      <c r="L457" s="18"/>
      <c r="M457" s="73"/>
      <c r="N457" s="73"/>
      <c r="O457" s="463"/>
    </row>
    <row r="458" spans="3:15" ht="15" customHeight="1">
      <c r="C458" s="1360"/>
      <c r="D458" s="1360"/>
      <c r="E458" s="1360"/>
      <c r="F458" s="1360"/>
      <c r="G458" s="1360"/>
      <c r="H458" s="1360"/>
      <c r="I458" s="1360"/>
      <c r="J458" s="1360"/>
      <c r="K458" s="1360"/>
      <c r="L458" s="1360"/>
      <c r="M458" s="1360"/>
      <c r="N458" s="1360"/>
      <c r="O458" s="1360"/>
    </row>
    <row r="459" spans="3:17" ht="15" customHeight="1">
      <c r="C459" s="1360"/>
      <c r="D459" s="1360"/>
      <c r="E459" s="1360"/>
      <c r="F459" s="1360"/>
      <c r="G459" s="1360"/>
      <c r="H459" s="1360"/>
      <c r="I459" s="1360"/>
      <c r="J459" s="1360"/>
      <c r="K459" s="1360"/>
      <c r="L459" s="1360"/>
      <c r="M459" s="1360"/>
      <c r="N459" s="1360"/>
      <c r="O459" s="1360"/>
      <c r="P459" s="833"/>
      <c r="Q459" s="833"/>
    </row>
    <row r="460" spans="2:17" ht="15" customHeight="1">
      <c r="B460" s="707" t="s">
        <v>197</v>
      </c>
      <c r="C460" s="703" t="s">
        <v>476</v>
      </c>
      <c r="O460" s="833"/>
      <c r="P460" s="833"/>
      <c r="Q460" s="833"/>
    </row>
    <row r="461" spans="2:17" s="713" customFormat="1" ht="15" customHeight="1">
      <c r="B461" s="807"/>
      <c r="C461" s="804" t="s">
        <v>326</v>
      </c>
      <c r="O461" s="1028"/>
      <c r="P461" s="1028"/>
      <c r="Q461" s="1028"/>
    </row>
    <row r="462" spans="2:25" ht="15" customHeight="1">
      <c r="B462" s="92"/>
      <c r="C462" s="757"/>
      <c r="O462" s="833"/>
      <c r="P462" s="833"/>
      <c r="Q462" s="833"/>
      <c r="R462" s="1080"/>
      <c r="S462" s="1080"/>
      <c r="T462" s="1080"/>
      <c r="U462" s="1080"/>
      <c r="V462" s="1080"/>
      <c r="W462" s="1080"/>
      <c r="X462" s="1080"/>
      <c r="Y462" s="1080"/>
    </row>
    <row r="463" spans="2:23" ht="15" customHeight="1">
      <c r="B463" s="92"/>
      <c r="C463" s="834"/>
      <c r="D463" s="811"/>
      <c r="E463" s="811"/>
      <c r="F463" s="1030" t="s">
        <v>213</v>
      </c>
      <c r="G463" s="1030" t="s">
        <v>214</v>
      </c>
      <c r="H463" s="1030" t="s">
        <v>215</v>
      </c>
      <c r="I463" s="1030">
        <v>2004</v>
      </c>
      <c r="J463" s="1030">
        <v>2005</v>
      </c>
      <c r="K463" s="1030">
        <v>2006</v>
      </c>
      <c r="L463" s="716">
        <v>2007</v>
      </c>
      <c r="M463" s="1030">
        <v>2008</v>
      </c>
      <c r="N463" s="1030">
        <v>2009</v>
      </c>
      <c r="O463" s="717">
        <v>2010</v>
      </c>
      <c r="P463" s="1080"/>
      <c r="Q463" s="1080"/>
      <c r="R463" s="1080"/>
      <c r="S463" s="1080"/>
      <c r="T463" s="1080"/>
      <c r="U463" s="1080"/>
      <c r="V463" s="1080"/>
      <c r="W463" s="1080"/>
    </row>
    <row r="464" spans="2:23" s="1080" customFormat="1" ht="15" customHeight="1">
      <c r="B464" s="92"/>
      <c r="C464" s="990"/>
      <c r="D464" s="853"/>
      <c r="E464" s="853"/>
      <c r="F464" s="1081"/>
      <c r="G464" s="1081"/>
      <c r="H464" s="1081"/>
      <c r="I464" s="1081"/>
      <c r="J464" s="1081"/>
      <c r="K464" s="1081"/>
      <c r="L464" s="1082"/>
      <c r="M464" s="1081"/>
      <c r="N464" s="1081"/>
      <c r="O464" s="1083"/>
      <c r="P464" s="146"/>
      <c r="Q464" s="146"/>
      <c r="R464" s="146"/>
      <c r="S464" s="146"/>
      <c r="T464" s="146"/>
      <c r="U464" s="146"/>
      <c r="V464" s="146"/>
      <c r="W464" s="146"/>
    </row>
    <row r="465" spans="2:23" s="1080" customFormat="1" ht="15" customHeight="1">
      <c r="B465" s="92"/>
      <c r="C465" s="1181" t="s">
        <v>220</v>
      </c>
      <c r="D465" s="723"/>
      <c r="E465" s="723"/>
      <c r="F465" s="841">
        <f>'[1]Dados Estatísticos'!F451</f>
        <v>1.6</v>
      </c>
      <c r="G465" s="841">
        <f>'[1]Dados Estatísticos'!G451</f>
        <v>3.4</v>
      </c>
      <c r="H465" s="841">
        <f>'[1]Dados Estatísticos'!H451</f>
        <v>5.9</v>
      </c>
      <c r="I465" s="841">
        <f>'[1]Dados Estatísticos'!I451</f>
        <v>9.7</v>
      </c>
      <c r="J465" s="841">
        <f>'[1]Dados Estatísticos'!J451</f>
        <v>11</v>
      </c>
      <c r="K465" s="841">
        <f>'[1]Dados Estatísticos'!K451</f>
        <v>15.7</v>
      </c>
      <c r="L465" s="842">
        <f>'[1]Dados Estatísticos'!L451</f>
        <v>23</v>
      </c>
      <c r="M465" s="841">
        <f>'[1]Dados Estatísticos'!M451</f>
        <v>24.5</v>
      </c>
      <c r="N465" s="841">
        <f>'[1]Dados Estatísticos'!N451</f>
        <v>26.6</v>
      </c>
      <c r="O465" s="1084">
        <f>'[1]Dados Estatísticos'!O451</f>
        <v>25.621486440428576</v>
      </c>
      <c r="P465" s="146"/>
      <c r="Q465" s="146"/>
      <c r="R465" s="146"/>
      <c r="S465" s="146"/>
      <c r="T465" s="146"/>
      <c r="U465" s="146"/>
      <c r="V465" s="146"/>
      <c r="W465" s="146"/>
    </row>
    <row r="466" spans="2:19" ht="15" customHeight="1">
      <c r="B466" s="92"/>
      <c r="C466" s="1183" t="s">
        <v>141</v>
      </c>
      <c r="D466" s="727"/>
      <c r="E466" s="727"/>
      <c r="F466" s="819">
        <f>'[1]Dados Estatísticos'!F452</f>
        <v>3.8</v>
      </c>
      <c r="G466" s="819">
        <f>'[1]Dados Estatísticos'!G452</f>
        <v>7</v>
      </c>
      <c r="H466" s="819">
        <f>'[1]Dados Estatísticos'!H452</f>
        <v>11.8</v>
      </c>
      <c r="I466" s="819">
        <f>'[1]Dados Estatísticos'!I452</f>
        <v>19</v>
      </c>
      <c r="J466" s="819">
        <f>'[1]Dados Estatísticos'!J452</f>
        <v>25.3</v>
      </c>
      <c r="K466" s="819">
        <f>'[1]Dados Estatísticos'!K452</f>
        <v>32</v>
      </c>
      <c r="L466" s="844">
        <f>'[1]Dados Estatísticos'!L452</f>
        <v>34.2</v>
      </c>
      <c r="M466" s="819">
        <f>'[1]Dados Estatísticos'!M452</f>
        <v>36.2</v>
      </c>
      <c r="N466" s="819">
        <f>'[1]Dados Estatísticos'!N452</f>
        <v>37.7</v>
      </c>
      <c r="O466" s="1002">
        <f>'[1]Dados Estatísticos'!O452</f>
        <v>38.9</v>
      </c>
      <c r="P466" s="104"/>
      <c r="Q466" s="104"/>
      <c r="R466" s="104"/>
      <c r="S466" s="104"/>
    </row>
    <row r="467" spans="2:19" ht="15" customHeight="1">
      <c r="B467" s="92"/>
      <c r="C467" s="1183" t="s">
        <v>129</v>
      </c>
      <c r="D467" s="727"/>
      <c r="E467" s="727"/>
      <c r="F467" s="819">
        <f>'[1]Dados Estatísticos'!F453</f>
        <v>4.4</v>
      </c>
      <c r="G467" s="819">
        <f>'[1]Dados Estatísticos'!G453</f>
        <v>8.2</v>
      </c>
      <c r="H467" s="819">
        <f>'[1]Dados Estatísticos'!H453</f>
        <v>13</v>
      </c>
      <c r="I467" s="819">
        <f>'[1]Dados Estatísticos'!I453</f>
        <v>19</v>
      </c>
      <c r="J467" s="819">
        <f>'[1]Dados Estatísticos'!J453</f>
        <v>25</v>
      </c>
      <c r="K467" s="819">
        <f>'[1]Dados Estatísticos'!K453</f>
        <v>32</v>
      </c>
      <c r="L467" s="844">
        <f>'[1]Dados Estatísticos'!L453</f>
        <v>35.6</v>
      </c>
      <c r="M467" s="819">
        <f>'[1]Dados Estatísticos'!M453</f>
        <v>37.3</v>
      </c>
      <c r="N467" s="819">
        <f>'[1]Dados Estatísticos'!N453</f>
        <v>37.8</v>
      </c>
      <c r="O467" s="1002">
        <f>'[1]Dados Estatísticos'!O453</f>
        <v>38.8</v>
      </c>
      <c r="P467" s="104"/>
      <c r="Q467" s="104"/>
      <c r="R467" s="104"/>
      <c r="S467" s="104"/>
    </row>
    <row r="468" spans="2:23" ht="15" customHeight="1">
      <c r="B468" s="92"/>
      <c r="C468" s="1183" t="s">
        <v>139</v>
      </c>
      <c r="D468" s="727"/>
      <c r="E468" s="727"/>
      <c r="F468" s="1085" t="str">
        <f>'[1]Dados Estatísticos'!F454</f>
        <v>o</v>
      </c>
      <c r="G468" s="819">
        <f>'[1]Dados Estatísticos'!G454</f>
        <v>1.5</v>
      </c>
      <c r="H468" s="819">
        <f>'[1]Dados Estatísticos'!H454</f>
        <v>3</v>
      </c>
      <c r="I468" s="819">
        <f>'[1]Dados Estatísticos'!I454</f>
        <v>9.8</v>
      </c>
      <c r="J468" s="819">
        <f>'[1]Dados Estatísticos'!J454</f>
        <v>14</v>
      </c>
      <c r="K468" s="819">
        <f>'[1]Dados Estatísticos'!K454</f>
        <v>20.7</v>
      </c>
      <c r="L468" s="844">
        <f>'[1]Dados Estatísticos'!L454</f>
        <v>25.4</v>
      </c>
      <c r="M468" s="819">
        <f>'[1]Dados Estatísticos'!M454</f>
        <v>28.8</v>
      </c>
      <c r="N468" s="819">
        <f>'[1]Dados Estatísticos'!N454</f>
        <v>32.1</v>
      </c>
      <c r="O468" s="1002">
        <f>'[1]Dados Estatísticos'!O454</f>
        <v>33.1</v>
      </c>
      <c r="P468" s="104"/>
      <c r="Q468" s="104"/>
      <c r="R468" s="104"/>
      <c r="S468" s="104"/>
      <c r="T468" s="734"/>
      <c r="U468" s="734"/>
      <c r="V468" s="734"/>
      <c r="W468" s="734"/>
    </row>
    <row r="469" spans="2:19" ht="15" customHeight="1">
      <c r="B469" s="92"/>
      <c r="C469" s="1183" t="s">
        <v>134</v>
      </c>
      <c r="D469" s="727"/>
      <c r="E469" s="727"/>
      <c r="F469" s="819">
        <f>'[1]Dados Estatísticos'!F455</f>
        <v>1</v>
      </c>
      <c r="G469" s="819">
        <f>'[1]Dados Estatísticos'!G455</f>
        <v>2.8</v>
      </c>
      <c r="H469" s="819">
        <f>'[1]Dados Estatísticos'!H455</f>
        <v>5.9</v>
      </c>
      <c r="I469" s="819">
        <f>'[1]Dados Estatísticos'!I455</f>
        <v>10</v>
      </c>
      <c r="J469" s="819">
        <f>'[1]Dados Estatísticos'!J455</f>
        <v>15.2</v>
      </c>
      <c r="K469" s="819">
        <f>'[1]Dados Estatísticos'!K455</f>
        <v>20</v>
      </c>
      <c r="L469" s="844">
        <f>'[1]Dados Estatísticos'!L455</f>
        <v>25</v>
      </c>
      <c r="M469" s="819">
        <f>'[1]Dados Estatísticos'!M455</f>
        <v>27.7</v>
      </c>
      <c r="N469" s="819">
        <f>'[1]Dados Estatísticos'!N455</f>
        <v>30.3</v>
      </c>
      <c r="O469" s="1002">
        <f>'[1]Dados Estatísticos'!O455</f>
        <v>32.9</v>
      </c>
      <c r="P469" s="104"/>
      <c r="Q469" s="104"/>
      <c r="R469" s="104"/>
      <c r="S469" s="104"/>
    </row>
    <row r="470" spans="2:23" s="734" customFormat="1" ht="15" customHeight="1">
      <c r="B470" s="785"/>
      <c r="C470" s="1183" t="s">
        <v>128</v>
      </c>
      <c r="D470" s="723"/>
      <c r="E470" s="723"/>
      <c r="F470" s="819">
        <f>'[1]Dados Estatísticos'!F456</f>
        <v>2.3</v>
      </c>
      <c r="G470" s="819">
        <f>'[1]Dados Estatísticos'!G456</f>
        <v>4.1</v>
      </c>
      <c r="H470" s="819">
        <f>'[1]Dados Estatísticos'!H456</f>
        <v>5.6</v>
      </c>
      <c r="I470" s="819">
        <f>'[1]Dados Estatísticos'!I456</f>
        <v>8.4</v>
      </c>
      <c r="J470" s="819">
        <f>'[1]Dados Estatísticos'!J456</f>
        <v>13</v>
      </c>
      <c r="K470" s="819">
        <f>'[1]Dados Estatísticos'!K456</f>
        <v>18.1</v>
      </c>
      <c r="L470" s="844">
        <f>'[1]Dados Estatísticos'!L456</f>
        <v>24</v>
      </c>
      <c r="M470" s="819">
        <f>'[1]Dados Estatísticos'!M456</f>
        <v>27.5</v>
      </c>
      <c r="N470" s="819">
        <f>'[1]Dados Estatísticos'!N456</f>
        <v>30.4</v>
      </c>
      <c r="O470" s="1002">
        <f>'[1]Dados Estatísticos'!O456</f>
        <v>32</v>
      </c>
      <c r="P470" s="104"/>
      <c r="Q470" s="104"/>
      <c r="R470" s="104"/>
      <c r="S470" s="104"/>
      <c r="T470" s="146"/>
      <c r="U470" s="146"/>
      <c r="V470" s="146"/>
      <c r="W470" s="146"/>
    </row>
    <row r="471" spans="2:23" ht="15" customHeight="1">
      <c r="B471" s="92"/>
      <c r="C471" s="1183" t="s">
        <v>143</v>
      </c>
      <c r="D471" s="727"/>
      <c r="E471" s="727"/>
      <c r="F471" s="819">
        <f>'[1]Dados Estatísticos'!F457</f>
        <v>5.4</v>
      </c>
      <c r="G471" s="819">
        <f>'[1]Dados Estatísticos'!G457</f>
        <v>8.1</v>
      </c>
      <c r="H471" s="819">
        <f>'[1]Dados Estatísticos'!H457</f>
        <v>10.7</v>
      </c>
      <c r="I471" s="819">
        <f>'[1]Dados Estatísticos'!I457</f>
        <v>14.5</v>
      </c>
      <c r="J471" s="819">
        <f>'[1]Dados Estatísticos'!J457</f>
        <v>20.3</v>
      </c>
      <c r="K471" s="819">
        <f>'[1]Dados Estatísticos'!K457</f>
        <v>26.2</v>
      </c>
      <c r="L471" s="844">
        <f>'[1]Dados Estatísticos'!L457</f>
        <v>31</v>
      </c>
      <c r="M471" s="819">
        <f>'[1]Dados Estatísticos'!M457</f>
        <v>31.3</v>
      </c>
      <c r="N471" s="819">
        <f>'[1]Dados Estatísticos'!N457</f>
        <v>31.5</v>
      </c>
      <c r="O471" s="1002">
        <f>'[1]Dados Estatísticos'!O457</f>
        <v>31.9</v>
      </c>
      <c r="P471" s="104"/>
      <c r="Q471" s="104"/>
      <c r="R471" s="104"/>
      <c r="S471" s="104"/>
      <c r="T471" s="734"/>
      <c r="U471" s="734"/>
      <c r="V471" s="734"/>
      <c r="W471" s="734"/>
    </row>
    <row r="472" spans="2:23" ht="15" customHeight="1">
      <c r="B472" s="92"/>
      <c r="C472" s="1183" t="s">
        <v>146</v>
      </c>
      <c r="D472" s="727"/>
      <c r="E472" s="727"/>
      <c r="F472" s="819">
        <f>'[1]Dados Estatísticos'!F458</f>
        <v>0.6</v>
      </c>
      <c r="G472" s="819">
        <f>'[1]Dados Estatísticos'!G458</f>
        <v>2.3</v>
      </c>
      <c r="H472" s="819">
        <f>'[1]Dados Estatísticos'!H458</f>
        <v>5.4</v>
      </c>
      <c r="I472" s="819">
        <f>'[1]Dados Estatísticos'!I458</f>
        <v>10</v>
      </c>
      <c r="J472" s="819">
        <f>'[1]Dados Estatísticos'!J458</f>
        <v>15.9</v>
      </c>
      <c r="K472" s="819">
        <f>'[1]Dados Estatísticos'!K458</f>
        <v>21.5</v>
      </c>
      <c r="L472" s="844">
        <f>'[1]Dados Estatísticos'!L458</f>
        <v>26</v>
      </c>
      <c r="M472" s="819">
        <f>'[1]Dados Estatísticos'!M458</f>
        <v>28.4</v>
      </c>
      <c r="N472" s="819">
        <f>'[1]Dados Estatísticos'!N458</f>
        <v>29.8</v>
      </c>
      <c r="O472" s="1002">
        <f>'[1]Dados Estatísticos'!O458</f>
        <v>31.6</v>
      </c>
      <c r="P472" s="104"/>
      <c r="Q472" s="104"/>
      <c r="R472" s="104"/>
      <c r="S472" s="104"/>
      <c r="T472" s="734"/>
      <c r="U472" s="734"/>
      <c r="V472" s="734"/>
      <c r="W472" s="734"/>
    </row>
    <row r="473" spans="2:23" s="734" customFormat="1" ht="15" customHeight="1">
      <c r="B473" s="785"/>
      <c r="C473" s="1183" t="s">
        <v>125</v>
      </c>
      <c r="D473" s="727"/>
      <c r="E473" s="727"/>
      <c r="F473" s="819">
        <f>'[1]Dados Estatísticos'!F459</f>
        <v>4.4</v>
      </c>
      <c r="G473" s="819">
        <f>'[1]Dados Estatísticos'!G459</f>
        <v>8.7</v>
      </c>
      <c r="H473" s="819">
        <f>'[1]Dados Estatísticos'!H459</f>
        <v>11.7</v>
      </c>
      <c r="I473" s="819">
        <f>'[1]Dados Estatísticos'!I459</f>
        <v>15.5</v>
      </c>
      <c r="J473" s="819">
        <f>'[1]Dados Estatísticos'!J459</f>
        <v>18.3</v>
      </c>
      <c r="K473" s="819">
        <f>'[1]Dados Estatísticos'!K459</f>
        <v>22.7</v>
      </c>
      <c r="L473" s="844">
        <f>'[1]Dados Estatísticos'!L459</f>
        <v>26</v>
      </c>
      <c r="M473" s="819">
        <f>'[1]Dados Estatísticos'!M459</f>
        <v>27.5</v>
      </c>
      <c r="N473" s="819">
        <f>'[1]Dados Estatísticos'!N459</f>
        <v>29.1</v>
      </c>
      <c r="O473" s="1002">
        <f>'[1]Dados Estatísticos'!O459</f>
        <v>31.2</v>
      </c>
      <c r="P473" s="104"/>
      <c r="Q473" s="104"/>
      <c r="R473" s="104"/>
      <c r="S473" s="104"/>
      <c r="T473" s="146"/>
      <c r="U473" s="146"/>
      <c r="V473" s="146"/>
      <c r="W473" s="146"/>
    </row>
    <row r="474" spans="2:15" s="734" customFormat="1" ht="15" customHeight="1">
      <c r="B474" s="785"/>
      <c r="C474" s="1183" t="s">
        <v>47</v>
      </c>
      <c r="D474" s="727"/>
      <c r="E474" s="727"/>
      <c r="F474" s="127" t="str">
        <f>'[1]Dados Estatísticos'!F460</f>
        <v>.</v>
      </c>
      <c r="G474" s="127" t="str">
        <f>'[1]Dados Estatísticos'!G460</f>
        <v>.</v>
      </c>
      <c r="H474" s="127" t="str">
        <f>'[1]Dados Estatísticos'!H460</f>
        <v>.</v>
      </c>
      <c r="I474" s="127" t="str">
        <f>'[1]Dados Estatísticos'!I460</f>
        <v>.</v>
      </c>
      <c r="J474" s="819">
        <f>'[1]Dados Estatísticos'!J460</f>
        <v>11</v>
      </c>
      <c r="K474" s="819">
        <f>'[1]Dados Estatísticos'!K460</f>
        <v>12.3</v>
      </c>
      <c r="L474" s="844">
        <f>'[1]Dados Estatísticos'!L460</f>
        <v>16.9</v>
      </c>
      <c r="M474" s="819">
        <f>'[1]Dados Estatísticos'!M460</f>
        <v>23.9</v>
      </c>
      <c r="N474" s="819">
        <f>'[1]Dados Estatísticos'!N460</f>
        <v>26.8</v>
      </c>
      <c r="O474" s="1002">
        <f>'[1]Dados Estatísticos'!O460</f>
        <v>29.5</v>
      </c>
    </row>
    <row r="475" spans="2:15" ht="15" customHeight="1">
      <c r="B475" s="92"/>
      <c r="C475" s="1183" t="s">
        <v>133</v>
      </c>
      <c r="D475" s="727"/>
      <c r="E475" s="727"/>
      <c r="F475" s="819">
        <f>'[1]Dados Estatísticos'!F461</f>
        <v>1.3</v>
      </c>
      <c r="G475" s="819">
        <f>'[1]Dados Estatísticos'!G461</f>
        <v>5</v>
      </c>
      <c r="H475" s="819">
        <f>'[1]Dados Estatísticos'!H461</f>
        <v>9</v>
      </c>
      <c r="I475" s="819">
        <f>'[1]Dados Estatísticos'!I461</f>
        <v>15</v>
      </c>
      <c r="J475" s="819">
        <f>'[1]Dados Estatísticos'!J461</f>
        <v>22</v>
      </c>
      <c r="K475" s="819">
        <f>'[1]Dados Estatísticos'!K461</f>
        <v>27</v>
      </c>
      <c r="L475" s="844">
        <f>'[1]Dados Estatísticos'!L461</f>
        <v>31</v>
      </c>
      <c r="M475" s="819">
        <f>'[1]Dados Estatísticos'!M461</f>
        <v>30.7</v>
      </c>
      <c r="N475" s="819">
        <f>'[1]Dados Estatísticos'!N461</f>
        <v>29.4</v>
      </c>
      <c r="O475" s="1002">
        <f>'[1]Dados Estatísticos'!O461</f>
        <v>29.1</v>
      </c>
    </row>
    <row r="476" spans="2:15" s="734" customFormat="1" ht="15" customHeight="1">
      <c r="B476" s="785"/>
      <c r="C476" s="1183" t="s">
        <v>130</v>
      </c>
      <c r="D476" s="727"/>
      <c r="E476" s="727"/>
      <c r="F476" s="127" t="str">
        <f>'[1]Dados Estatísticos'!F462</f>
        <v>.</v>
      </c>
      <c r="G476" s="127" t="str">
        <f>'[1]Dados Estatísticos'!G462</f>
        <v>.</v>
      </c>
      <c r="H476" s="127" t="str">
        <f>'[1]Dados Estatísticos'!H462</f>
        <v>.</v>
      </c>
      <c r="I476" s="127" t="str">
        <f>'[1]Dados Estatísticos'!I462</f>
        <v>.</v>
      </c>
      <c r="J476" s="819">
        <f>'[1]Dados Estatísticos'!J462</f>
        <v>12</v>
      </c>
      <c r="K476" s="819">
        <f>'[1]Dados Estatísticos'!K462</f>
        <v>17.2</v>
      </c>
      <c r="L476" s="844">
        <f>'[1]Dados Estatísticos'!L462</f>
        <v>21.2</v>
      </c>
      <c r="M476" s="819">
        <f>'[1]Dados Estatísticos'!M462</f>
        <v>24.6</v>
      </c>
      <c r="N476" s="819">
        <f>'[1]Dados Estatísticos'!N462</f>
        <v>26</v>
      </c>
      <c r="O476" s="1002">
        <f>'[1]Dados Estatísticos'!O462</f>
        <v>26.7</v>
      </c>
    </row>
    <row r="477" spans="2:15" ht="15" customHeight="1">
      <c r="B477" s="92"/>
      <c r="C477" s="1183" t="s">
        <v>126</v>
      </c>
      <c r="D477" s="727"/>
      <c r="E477" s="727"/>
      <c r="F477" s="127" t="str">
        <f>'[1]Dados Estatísticos'!F463</f>
        <v>.</v>
      </c>
      <c r="G477" s="127" t="str">
        <f>'[1]Dados Estatísticos'!G463</f>
        <v>.</v>
      </c>
      <c r="H477" s="127" t="str">
        <f>'[1]Dados Estatísticos'!H463</f>
        <v>.</v>
      </c>
      <c r="I477" s="127" t="str">
        <f>'[1]Dados Estatísticos'!I463</f>
        <v>.</v>
      </c>
      <c r="J477" s="819">
        <f>'[1]Dados Estatísticos'!J463</f>
        <v>4</v>
      </c>
      <c r="K477" s="819">
        <f>'[1]Dados Estatísticos'!K463</f>
        <v>7.4</v>
      </c>
      <c r="L477" s="844">
        <f>'[1]Dados Estatísticos'!L463</f>
        <v>13.8</v>
      </c>
      <c r="M477" s="819">
        <f>'[1]Dados Estatísticos'!M463</f>
        <v>18.2</v>
      </c>
      <c r="N477" s="819">
        <f>'[1]Dados Estatísticos'!N463</f>
        <v>22.2</v>
      </c>
      <c r="O477" s="1002">
        <f>'[1]Dados Estatísticos'!O463</f>
        <v>24.4</v>
      </c>
    </row>
    <row r="478" spans="2:23" s="734" customFormat="1" ht="15" customHeight="1">
      <c r="B478" s="785"/>
      <c r="C478" s="1183" t="s">
        <v>144</v>
      </c>
      <c r="D478" s="723"/>
      <c r="E478" s="723"/>
      <c r="F478" s="127" t="str">
        <f>'[1]Dados Estatísticos'!F464</f>
        <v>.</v>
      </c>
      <c r="G478" s="127" t="str">
        <f>'[1]Dados Estatísticos'!G464</f>
        <v>.</v>
      </c>
      <c r="H478" s="127" t="str">
        <f>'[1]Dados Estatísticos'!H464</f>
        <v>.</v>
      </c>
      <c r="I478" s="127" t="str">
        <f>'[1]Dados Estatísticos'!I464</f>
        <v>.</v>
      </c>
      <c r="J478" s="819">
        <f>'[1]Dados Estatísticos'!J464</f>
        <v>9</v>
      </c>
      <c r="K478" s="819">
        <f>'[1]Dados Estatísticos'!K464</f>
        <v>12.6</v>
      </c>
      <c r="L478" s="844">
        <f>'[1]Dados Estatísticos'!L464</f>
        <v>17.3</v>
      </c>
      <c r="M478" s="819">
        <f>'[1]Dados Estatísticos'!M464</f>
        <v>21</v>
      </c>
      <c r="N478" s="819">
        <f>'[1]Dados Estatísticos'!N464</f>
        <v>22.9</v>
      </c>
      <c r="O478" s="1002">
        <f>'[1]Dados Estatísticos'!O464</f>
        <v>24.1</v>
      </c>
      <c r="P478" s="146"/>
      <c r="Q478" s="146"/>
      <c r="R478" s="146"/>
      <c r="S478" s="146"/>
      <c r="T478" s="146"/>
      <c r="U478" s="146"/>
      <c r="V478" s="146"/>
      <c r="W478" s="146"/>
    </row>
    <row r="479" spans="2:23" ht="15" customHeight="1">
      <c r="B479" s="92"/>
      <c r="C479" s="1183" t="s">
        <v>124</v>
      </c>
      <c r="D479" s="727"/>
      <c r="E479" s="727"/>
      <c r="F479" s="819">
        <f>'[1]Dados Estatísticos'!F465</f>
        <v>3.6</v>
      </c>
      <c r="G479" s="819">
        <f>'[1]Dados Estatísticos'!G465</f>
        <v>5.6</v>
      </c>
      <c r="H479" s="819">
        <f>'[1]Dados Estatísticos'!H465</f>
        <v>7.6</v>
      </c>
      <c r="I479" s="819">
        <f>'[1]Dados Estatísticos'!I465</f>
        <v>11</v>
      </c>
      <c r="J479" s="819">
        <f>'[1]Dados Estatísticos'!J465</f>
        <v>14.1</v>
      </c>
      <c r="K479" s="819">
        <f>'[1]Dados Estatísticos'!K465</f>
        <v>17</v>
      </c>
      <c r="L479" s="844">
        <f>'[1]Dados Estatísticos'!L465</f>
        <v>20</v>
      </c>
      <c r="M479" s="819">
        <f>'[1]Dados Estatísticos'!M465</f>
        <v>21.4</v>
      </c>
      <c r="N479" s="819">
        <f>'[1]Dados Estatísticos'!N465</f>
        <v>22.7</v>
      </c>
      <c r="O479" s="1002">
        <f>'[1]Dados Estatísticos'!O465</f>
        <v>23.9</v>
      </c>
      <c r="P479" s="734"/>
      <c r="Q479" s="734"/>
      <c r="R479" s="734"/>
      <c r="S479" s="734"/>
      <c r="T479" s="734"/>
      <c r="U479" s="734"/>
      <c r="V479" s="734"/>
      <c r="W479" s="734"/>
    </row>
    <row r="480" spans="2:23" ht="15" customHeight="1">
      <c r="B480" s="92"/>
      <c r="C480" s="1183" t="s">
        <v>132</v>
      </c>
      <c r="D480" s="727"/>
      <c r="E480" s="727"/>
      <c r="F480" s="819">
        <f>'[1]Dados Estatísticos'!F466</f>
        <v>1.2</v>
      </c>
      <c r="G480" s="819">
        <f>'[1]Dados Estatísticos'!G466</f>
        <v>3</v>
      </c>
      <c r="H480" s="819">
        <f>'[1]Dados Estatísticos'!H466</f>
        <v>5.4</v>
      </c>
      <c r="I480" s="819">
        <f>'[1]Dados Estatísticos'!I466</f>
        <v>8.1</v>
      </c>
      <c r="J480" s="819">
        <f>'[1]Dados Estatísticos'!J466</f>
        <v>11.7</v>
      </c>
      <c r="K480" s="819">
        <f>'[1]Dados Estatísticos'!K466</f>
        <v>15</v>
      </c>
      <c r="L480" s="844">
        <f>'[1]Dados Estatísticos'!L466</f>
        <v>18</v>
      </c>
      <c r="M480" s="819">
        <f>'[1]Dados Estatísticos'!M466</f>
        <v>20.2</v>
      </c>
      <c r="N480" s="819">
        <f>'[1]Dados Estatísticos'!N466</f>
        <v>21.5</v>
      </c>
      <c r="O480" s="1002">
        <f>'[1]Dados Estatísticos'!O466</f>
        <v>23.7</v>
      </c>
      <c r="P480" s="734"/>
      <c r="Q480" s="734"/>
      <c r="R480" s="734"/>
      <c r="S480" s="734"/>
      <c r="T480" s="734"/>
      <c r="U480" s="734"/>
      <c r="V480" s="734"/>
      <c r="W480" s="734"/>
    </row>
    <row r="481" spans="2:23" s="734" customFormat="1" ht="15" customHeight="1">
      <c r="B481" s="785"/>
      <c r="C481" s="1183" t="s">
        <v>136</v>
      </c>
      <c r="D481" s="727"/>
      <c r="E481" s="727"/>
      <c r="F481" s="819" t="str">
        <f>'[1]Dados Estatísticos'!F467</f>
        <v>x</v>
      </c>
      <c r="G481" s="819">
        <f>'[1]Dados Estatísticos'!G467</f>
        <v>0</v>
      </c>
      <c r="H481" s="819">
        <f>'[1]Dados Estatísticos'!H467</f>
        <v>0.8</v>
      </c>
      <c r="I481" s="819">
        <f>'[1]Dados Estatísticos'!I467</f>
        <v>3.3</v>
      </c>
      <c r="J481" s="819">
        <f>'[1]Dados Estatísticos'!J467</f>
        <v>6.7</v>
      </c>
      <c r="K481" s="819">
        <f>'[1]Dados Estatísticos'!K467</f>
        <v>12</v>
      </c>
      <c r="L481" s="844">
        <f>'[1]Dados Estatísticos'!L467</f>
        <v>17.45</v>
      </c>
      <c r="M481" s="819">
        <f>'[1]Dados Estatísticos'!M467</f>
        <v>20.2</v>
      </c>
      <c r="N481" s="819">
        <f>'[1]Dados Estatísticos'!N467</f>
        <v>22.2</v>
      </c>
      <c r="O481" s="1002">
        <f>'[1]Dados Estatísticos'!O467</f>
        <v>23.2</v>
      </c>
      <c r="P481" s="146"/>
      <c r="Q481" s="146"/>
      <c r="R481" s="146"/>
      <c r="S481" s="146"/>
      <c r="T481" s="146"/>
      <c r="U481" s="146"/>
      <c r="V481" s="146"/>
      <c r="W481" s="146"/>
    </row>
    <row r="482" spans="2:15" s="734" customFormat="1" ht="15" customHeight="1">
      <c r="B482" s="785"/>
      <c r="C482" s="1183" t="s">
        <v>137</v>
      </c>
      <c r="D482" s="727"/>
      <c r="E482" s="727"/>
      <c r="F482" s="819">
        <f>'[1]Dados Estatísticos'!F468</f>
        <v>0.7</v>
      </c>
      <c r="G482" s="819">
        <f>'[1]Dados Estatísticos'!G468</f>
        <v>1.7</v>
      </c>
      <c r="H482" s="819">
        <f>'[1]Dados Estatísticos'!H468</f>
        <v>4.1</v>
      </c>
      <c r="I482" s="819">
        <f>'[1]Dados Estatísticos'!I468</f>
        <v>8.1</v>
      </c>
      <c r="J482" s="819">
        <f>'[1]Dados Estatísticos'!J468</f>
        <v>11.9</v>
      </c>
      <c r="K482" s="819">
        <f>'[1]Dados Estatísticos'!K468</f>
        <v>14</v>
      </c>
      <c r="L482" s="844">
        <f>'[1]Dados Estatísticos'!L468</f>
        <v>17</v>
      </c>
      <c r="M482" s="819">
        <f>'[1]Dados Estatísticos'!M468</f>
        <v>19</v>
      </c>
      <c r="N482" s="819">
        <f>'[1]Dados Estatísticos'!N468</f>
        <v>20.6</v>
      </c>
      <c r="O482" s="1002">
        <f>'[1]Dados Estatísticos'!O468</f>
        <v>22</v>
      </c>
    </row>
    <row r="483" spans="2:15" ht="15" customHeight="1">
      <c r="B483" s="92"/>
      <c r="C483" s="1183" t="s">
        <v>127</v>
      </c>
      <c r="D483" s="727"/>
      <c r="E483" s="727"/>
      <c r="F483" s="1085" t="str">
        <f>'[1]Dados Estatísticos'!F469</f>
        <v>o</v>
      </c>
      <c r="G483" s="1085" t="str">
        <f>'[1]Dados Estatísticos'!G469</f>
        <v>o</v>
      </c>
      <c r="H483" s="1085" t="str">
        <f>'[1]Dados Estatísticos'!H469</f>
        <v>o</v>
      </c>
      <c r="I483" s="819">
        <f>'[1]Dados Estatísticos'!I469</f>
        <v>2.5</v>
      </c>
      <c r="J483" s="819">
        <f>'[1]Dados Estatísticos'!J469</f>
        <v>6.4</v>
      </c>
      <c r="K483" s="819">
        <f>'[1]Dados Estatísticos'!K469</f>
        <v>11</v>
      </c>
      <c r="L483" s="844">
        <f>'[1]Dados Estatísticos'!L469</f>
        <v>15</v>
      </c>
      <c r="M483" s="819">
        <f>'[1]Dados Estatísticos'!M469</f>
        <v>17.1</v>
      </c>
      <c r="N483" s="819">
        <f>'[1]Dados Estatísticos'!N469</f>
        <v>19.1</v>
      </c>
      <c r="O483" s="1002">
        <f>'[1]Dados Estatísticos'!O469</f>
        <v>21.6</v>
      </c>
    </row>
    <row r="484" spans="2:23" s="734" customFormat="1" ht="15" customHeight="1">
      <c r="B484" s="785"/>
      <c r="C484" s="1183" t="s">
        <v>135</v>
      </c>
      <c r="D484" s="723"/>
      <c r="E484" s="723"/>
      <c r="F484" s="1085" t="str">
        <f>'[1]Dados Estatísticos'!F470</f>
        <v>o</v>
      </c>
      <c r="G484" s="819">
        <f>'[1]Dados Estatísticos'!G470</f>
        <v>0.6</v>
      </c>
      <c r="H484" s="819">
        <f>'[1]Dados Estatísticos'!H470</f>
        <v>2</v>
      </c>
      <c r="I484" s="819">
        <f>'[1]Dados Estatísticos'!I470</f>
        <v>3.6</v>
      </c>
      <c r="J484" s="819">
        <f>'[1]Dados Estatísticos'!J470</f>
        <v>6.3</v>
      </c>
      <c r="K484" s="819">
        <f>'[1]Dados Estatísticos'!K470</f>
        <v>10</v>
      </c>
      <c r="L484" s="844">
        <f>'[1]Dados Estatísticos'!L470</f>
        <v>14</v>
      </c>
      <c r="M484" s="819">
        <f>'[1]Dados Estatísticos'!M470</f>
        <v>16.3</v>
      </c>
      <c r="N484" s="819">
        <f>'[1]Dados Estatísticos'!N470</f>
        <v>18.7</v>
      </c>
      <c r="O484" s="1002">
        <f>'[1]Dados Estatísticos'!O470</f>
        <v>20.6</v>
      </c>
      <c r="P484" s="146"/>
      <c r="Q484" s="146"/>
      <c r="R484" s="146"/>
      <c r="S484" s="146"/>
      <c r="T484" s="146"/>
      <c r="U484" s="146"/>
      <c r="V484" s="146"/>
      <c r="W484" s="146"/>
    </row>
    <row r="485" spans="2:15" ht="15" customHeight="1">
      <c r="B485" s="92"/>
      <c r="C485" s="1183" t="s">
        <v>138</v>
      </c>
      <c r="D485" s="1087"/>
      <c r="E485" s="1087"/>
      <c r="F485" s="127" t="str">
        <f>'[1]Dados Estatísticos'!F471</f>
        <v>.</v>
      </c>
      <c r="G485" s="127" t="str">
        <f>'[1]Dados Estatísticos'!G471</f>
        <v>.</v>
      </c>
      <c r="H485" s="127" t="str">
        <f>'[1]Dados Estatísticos'!H471</f>
        <v>.</v>
      </c>
      <c r="I485" s="127" t="str">
        <f>'[1]Dados Estatísticos'!I471</f>
        <v>.</v>
      </c>
      <c r="J485" s="819">
        <f>'[1]Dados Estatísticos'!J471</f>
        <v>6</v>
      </c>
      <c r="K485" s="819">
        <f>'[1]Dados Estatísticos'!K471</f>
        <v>9.3</v>
      </c>
      <c r="L485" s="844">
        <f>'[1]Dados Estatísticos'!L471</f>
        <v>13.7</v>
      </c>
      <c r="M485" s="819">
        <f>'[1]Dados Estatísticos'!M471</f>
        <v>17.5</v>
      </c>
      <c r="N485" s="819">
        <f>'[1]Dados Estatísticos'!N471</f>
        <v>18.9</v>
      </c>
      <c r="O485" s="1002">
        <f>'[1]Dados Estatísticos'!O471</f>
        <v>20.5</v>
      </c>
    </row>
    <row r="486" spans="2:15" ht="15" customHeight="1">
      <c r="B486" s="92"/>
      <c r="C486" s="1181" t="s">
        <v>68</v>
      </c>
      <c r="D486" s="1087"/>
      <c r="E486" s="1087"/>
      <c r="F486" s="841">
        <f>'[1]Dados Estatísticos'!F472</f>
        <v>1</v>
      </c>
      <c r="G486" s="841">
        <f>'[1]Dados Estatísticos'!G472</f>
        <v>2.5</v>
      </c>
      <c r="H486" s="841">
        <f>'[1]Dados Estatísticos'!H472</f>
        <v>4.8</v>
      </c>
      <c r="I486" s="841">
        <f>'[1]Dados Estatísticos'!I472</f>
        <v>8.1</v>
      </c>
      <c r="J486" s="841">
        <f>'[1]Dados Estatísticos'!J472</f>
        <v>11</v>
      </c>
      <c r="K486" s="841">
        <f>'[1]Dados Estatísticos'!K472</f>
        <v>13.9</v>
      </c>
      <c r="L486" s="842">
        <f>'[1]Dados Estatísticos'!L472</f>
        <v>15.1</v>
      </c>
      <c r="M486" s="841">
        <f>'[1]Dados Estatísticos'!M472</f>
        <v>16.5</v>
      </c>
      <c r="N486" s="841">
        <f>'[1]Dados Estatísticos'!N472</f>
        <v>18.6</v>
      </c>
      <c r="O486" s="1084">
        <f>'[1]Dados Estatísticos'!O472</f>
        <v>20.5</v>
      </c>
    </row>
    <row r="487" spans="2:15" ht="15" customHeight="1">
      <c r="B487" s="92"/>
      <c r="C487" s="1183" t="s">
        <v>131</v>
      </c>
      <c r="D487" s="1087"/>
      <c r="E487" s="1087"/>
      <c r="F487" s="1086" t="str">
        <f>'[1]Dados Estatísticos'!F473</f>
        <v>x</v>
      </c>
      <c r="G487" s="1085" t="str">
        <f>'[1]Dados Estatísticos'!G473</f>
        <v>o</v>
      </c>
      <c r="H487" s="1085" t="str">
        <f>'[1]Dados Estatísticos'!H473</f>
        <v>o</v>
      </c>
      <c r="I487" s="1085" t="str">
        <f>'[1]Dados Estatísticos'!I473</f>
        <v>o</v>
      </c>
      <c r="J487" s="819">
        <f>'[1]Dados Estatísticos'!J473</f>
        <v>1.4</v>
      </c>
      <c r="K487" s="819">
        <f>'[1]Dados Estatísticos'!K473</f>
        <v>4.4</v>
      </c>
      <c r="L487" s="844">
        <f>'[1]Dados Estatísticos'!L473</f>
        <v>9</v>
      </c>
      <c r="M487" s="819">
        <f>'[1]Dados Estatísticos'!M473</f>
        <v>13.4</v>
      </c>
      <c r="N487" s="819">
        <f>'[1]Dados Estatísticos'!N473</f>
        <v>17</v>
      </c>
      <c r="O487" s="1002">
        <f>'[1]Dados Estatísticos'!O473</f>
        <v>19.9</v>
      </c>
    </row>
    <row r="488" spans="2:15" ht="15" customHeight="1">
      <c r="B488" s="92"/>
      <c r="C488" s="1183" t="s">
        <v>140</v>
      </c>
      <c r="D488" s="1087"/>
      <c r="E488" s="1087"/>
      <c r="F488" s="127" t="str">
        <f>'[1]Dados Estatísticos'!F474</f>
        <v>.</v>
      </c>
      <c r="G488" s="127" t="str">
        <f>'[1]Dados Estatísticos'!G474</f>
        <v>.</v>
      </c>
      <c r="H488" s="127" t="str">
        <f>'[1]Dados Estatísticos'!H474</f>
        <v>.</v>
      </c>
      <c r="I488" s="127" t="str">
        <f>'[1]Dados Estatísticos'!I474</f>
        <v>.</v>
      </c>
      <c r="J488" s="819">
        <f>'[1]Dados Estatísticos'!J474</f>
        <v>4</v>
      </c>
      <c r="K488" s="819">
        <f>'[1]Dados Estatísticos'!K474</f>
        <v>9.3</v>
      </c>
      <c r="L488" s="844">
        <f>'[1]Dados Estatísticos'!L474</f>
        <v>15</v>
      </c>
      <c r="M488" s="819">
        <f>'[1]Dados Estatísticos'!M474</f>
        <v>17.4</v>
      </c>
      <c r="N488" s="819">
        <f>'[1]Dados Estatísticos'!N474</f>
        <v>19.3</v>
      </c>
      <c r="O488" s="1002">
        <f>'[1]Dados Estatísticos'!O474</f>
        <v>19.3</v>
      </c>
    </row>
    <row r="489" spans="2:15" ht="15" customHeight="1">
      <c r="B489" s="92"/>
      <c r="C489" s="1183" t="s">
        <v>145</v>
      </c>
      <c r="D489" s="1087"/>
      <c r="E489" s="1087"/>
      <c r="F489" s="1086" t="str">
        <f>'[1]Dados Estatísticos'!F475</f>
        <v>x</v>
      </c>
      <c r="G489" s="1088" t="str">
        <f>'[1]Dados Estatísticos'!G475</f>
        <v>o</v>
      </c>
      <c r="H489" s="1085" t="str">
        <f>'[1]Dados Estatísticos'!H475</f>
        <v>o</v>
      </c>
      <c r="I489" s="819">
        <f>'[1]Dados Estatísticos'!I475</f>
        <v>1</v>
      </c>
      <c r="J489" s="819">
        <f>'[1]Dados Estatísticos'!J475</f>
        <v>2</v>
      </c>
      <c r="K489" s="819">
        <f>'[1]Dados Estatísticos'!K475</f>
        <v>5</v>
      </c>
      <c r="L489" s="844">
        <f>'[1]Dados Estatísticos'!L475</f>
        <v>8.8</v>
      </c>
      <c r="M489" s="819">
        <f>'[1]Dados Estatísticos'!M475</f>
        <v>10.9</v>
      </c>
      <c r="N489" s="819">
        <f>'[1]Dados Estatísticos'!N475</f>
        <v>14.8</v>
      </c>
      <c r="O489" s="1002">
        <f>'[1]Dados Estatísticos'!O475</f>
        <v>16.5</v>
      </c>
    </row>
    <row r="490" spans="2:15" ht="15" customHeight="1">
      <c r="B490" s="92"/>
      <c r="C490" s="1183" t="s">
        <v>142</v>
      </c>
      <c r="D490" s="1087"/>
      <c r="E490" s="1087"/>
      <c r="F490" s="1085" t="str">
        <f>'[1]Dados Estatísticos'!F476</f>
        <v>o</v>
      </c>
      <c r="G490" s="1085" t="str">
        <f>'[1]Dados Estatísticos'!G476</f>
        <v>o</v>
      </c>
      <c r="H490" s="819">
        <f>'[1]Dados Estatísticos'!H476</f>
        <v>0.8</v>
      </c>
      <c r="I490" s="819">
        <f>'[1]Dados Estatísticos'!I476</f>
        <v>2.1</v>
      </c>
      <c r="J490" s="819">
        <f>'[1]Dados Estatísticos'!J476</f>
        <v>2.4</v>
      </c>
      <c r="K490" s="819">
        <f>'[1]Dados Estatísticos'!K476</f>
        <v>5.2</v>
      </c>
      <c r="L490" s="844">
        <f>'[1]Dados Estatísticos'!L476</f>
        <v>8.4</v>
      </c>
      <c r="M490" s="819">
        <f>'[1]Dados Estatísticos'!M476</f>
        <v>11.7</v>
      </c>
      <c r="N490" s="819">
        <f>'[1]Dados Estatísticos'!N476</f>
        <v>13.5</v>
      </c>
      <c r="O490" s="1002">
        <f>'[1]Dados Estatísticos'!O476</f>
        <v>16</v>
      </c>
    </row>
    <row r="491" spans="2:15" ht="15" customHeight="1">
      <c r="B491" s="92"/>
      <c r="C491" s="1183" t="s">
        <v>217</v>
      </c>
      <c r="D491" s="1087"/>
      <c r="E491" s="1087"/>
      <c r="F491" s="127" t="str">
        <f>'[1]Dados Estatísticos'!F477</f>
        <v>.</v>
      </c>
      <c r="G491" s="127" t="str">
        <f>'[1]Dados Estatísticos'!G477</f>
        <v>.</v>
      </c>
      <c r="H491" s="127" t="str">
        <f>'[1]Dados Estatísticos'!H477</f>
        <v>.</v>
      </c>
      <c r="I491" s="127" t="str">
        <f>'[1]Dados Estatísticos'!I477</f>
        <v>.</v>
      </c>
      <c r="J491" s="819" t="str">
        <f>'[1]Dados Estatísticos'!J477</f>
        <v>x</v>
      </c>
      <c r="K491" s="819" t="str">
        <f>'[1]Dados Estatísticos'!K477</f>
        <v>x</v>
      </c>
      <c r="L491" s="844">
        <f>'[1]Dados Estatísticos'!L477</f>
        <v>7.6</v>
      </c>
      <c r="M491" s="819">
        <f>'[1]Dados Estatísticos'!M477</f>
        <v>11.2</v>
      </c>
      <c r="N491" s="819">
        <f>'[1]Dados Estatísticos'!N477</f>
        <v>13</v>
      </c>
      <c r="O491" s="1002">
        <f>'[1]Dados Estatísticos'!O477</f>
        <v>14.9</v>
      </c>
    </row>
    <row r="492" spans="2:15" ht="15" customHeight="1">
      <c r="B492" s="92"/>
      <c r="C492" s="1183" t="s">
        <v>219</v>
      </c>
      <c r="D492" s="1087"/>
      <c r="E492" s="1087"/>
      <c r="F492" s="127" t="str">
        <f>'[1]Dados Estatísticos'!F478</f>
        <v>.</v>
      </c>
      <c r="G492" s="127" t="str">
        <f>'[1]Dados Estatísticos'!G478</f>
        <v>.</v>
      </c>
      <c r="H492" s="127" t="str">
        <f>'[1]Dados Estatísticos'!H478</f>
        <v>.</v>
      </c>
      <c r="I492" s="127" t="str">
        <f>'[1]Dados Estatísticos'!I478</f>
        <v>.</v>
      </c>
      <c r="J492" s="819" t="str">
        <f>'[1]Dados Estatísticos'!J478</f>
        <v>x</v>
      </c>
      <c r="K492" s="819" t="str">
        <f>'[1]Dados Estatísticos'!K478</f>
        <v>x</v>
      </c>
      <c r="L492" s="844">
        <f>'[1]Dados Estatísticos'!L478</f>
        <v>9.8</v>
      </c>
      <c r="M492" s="819">
        <f>'[1]Dados Estatísticos'!M478</f>
        <v>11.7</v>
      </c>
      <c r="N492" s="819">
        <f>'[1]Dados Estatísticos'!N478</f>
        <v>13</v>
      </c>
      <c r="O492" s="1002">
        <f>'[1]Dados Estatísticos'!O478</f>
        <v>14</v>
      </c>
    </row>
    <row r="493" spans="2:15" ht="15" customHeight="1">
      <c r="B493" s="92"/>
      <c r="C493" s="1052"/>
      <c r="D493" s="1077"/>
      <c r="E493" s="1077"/>
      <c r="F493" s="1089"/>
      <c r="G493" s="1089"/>
      <c r="H493" s="1089"/>
      <c r="I493" s="1089"/>
      <c r="J493" s="1089"/>
      <c r="K493" s="1089"/>
      <c r="L493" s="1090"/>
      <c r="M493" s="1089"/>
      <c r="N493" s="1089"/>
      <c r="O493" s="1091"/>
    </row>
    <row r="494" spans="2:10" ht="15" customHeight="1">
      <c r="B494" s="92"/>
      <c r="C494" s="1092"/>
      <c r="D494" s="1087"/>
      <c r="E494" s="1093"/>
      <c r="F494" s="1093"/>
      <c r="G494" s="1093"/>
      <c r="H494" s="1093"/>
      <c r="I494" s="1093"/>
      <c r="J494" s="1093"/>
    </row>
    <row r="495" spans="2:12" ht="15" customHeight="1">
      <c r="B495" s="92"/>
      <c r="C495" s="855" t="s">
        <v>461</v>
      </c>
      <c r="D495" s="1087"/>
      <c r="E495" s="1093"/>
      <c r="F495" s="1093"/>
      <c r="G495" s="1094"/>
      <c r="H495" s="1095"/>
      <c r="I495" s="1095"/>
      <c r="J495" s="1095"/>
      <c r="K495" s="1096"/>
      <c r="L495" s="1096"/>
    </row>
    <row r="496" spans="2:10" ht="15" customHeight="1">
      <c r="B496" s="92"/>
      <c r="C496" s="918"/>
      <c r="D496" s="1087"/>
      <c r="E496" s="1093"/>
      <c r="F496" s="1093"/>
      <c r="G496" s="1093"/>
      <c r="H496" s="1093"/>
      <c r="I496" s="1093"/>
      <c r="J496" s="1093"/>
    </row>
    <row r="497" spans="2:25" ht="15" customHeight="1">
      <c r="B497" s="92"/>
      <c r="C497" s="918"/>
      <c r="D497" s="1087"/>
      <c r="E497" s="1093"/>
      <c r="F497" s="1093"/>
      <c r="G497" s="1093"/>
      <c r="H497" s="1093"/>
      <c r="I497" s="1093"/>
      <c r="J497" s="1093"/>
      <c r="O497" s="1097"/>
      <c r="P497" s="84"/>
      <c r="Q497" s="84"/>
      <c r="R497" s="84"/>
      <c r="S497" s="84"/>
      <c r="T497" s="84"/>
      <c r="U497" s="84"/>
      <c r="V497" s="84"/>
      <c r="W497" s="84"/>
      <c r="X497" s="84"/>
      <c r="Y497" s="84"/>
    </row>
    <row r="498" spans="2:25" ht="15" customHeight="1">
      <c r="B498" s="92"/>
      <c r="C498" s="1087"/>
      <c r="D498" s="1087"/>
      <c r="E498" s="1093"/>
      <c r="F498" s="1093"/>
      <c r="G498" s="1093"/>
      <c r="H498" s="1093"/>
      <c r="I498" s="1093"/>
      <c r="J498" s="1093"/>
      <c r="O498" s="1097"/>
      <c r="P498" s="84"/>
      <c r="Q498" s="84"/>
      <c r="R498" s="84"/>
      <c r="S498" s="84"/>
      <c r="T498" s="84"/>
      <c r="U498" s="84"/>
      <c r="V498" s="84"/>
      <c r="W498" s="84"/>
      <c r="X498" s="84"/>
      <c r="Y498" s="84"/>
    </row>
    <row r="499" spans="2:14" s="84" customFormat="1" ht="15" customHeight="1">
      <c r="B499" s="707" t="s">
        <v>264</v>
      </c>
      <c r="C499" s="1065" t="s">
        <v>528</v>
      </c>
      <c r="D499" s="1065"/>
      <c r="E499" s="752"/>
      <c r="F499" s="1098"/>
      <c r="N499" s="1097"/>
    </row>
    <row r="500" spans="2:14" s="713" customFormat="1" ht="15" customHeight="1">
      <c r="B500" s="1099"/>
      <c r="C500" s="1180" t="s">
        <v>327</v>
      </c>
      <c r="D500" s="1028"/>
      <c r="E500" s="755"/>
      <c r="F500" s="1100"/>
      <c r="N500" s="1101"/>
    </row>
    <row r="501" spans="2:11" s="84" customFormat="1" ht="15" customHeight="1">
      <c r="B501" s="92"/>
      <c r="C501" s="856"/>
      <c r="D501" s="752"/>
      <c r="E501" s="752"/>
      <c r="F501" s="1098"/>
      <c r="J501" s="1097"/>
      <c r="K501" s="1097"/>
    </row>
    <row r="502" spans="2:17" s="74" customFormat="1" ht="15" customHeight="1">
      <c r="B502" s="90"/>
      <c r="C502" s="1361"/>
      <c r="D502" s="1362"/>
      <c r="E502" s="1363"/>
      <c r="F502" s="1374">
        <v>2008</v>
      </c>
      <c r="G502" s="1357"/>
      <c r="H502" s="1357"/>
      <c r="I502" s="1357"/>
      <c r="J502" s="1357">
        <v>2009</v>
      </c>
      <c r="K502" s="1357"/>
      <c r="L502" s="1357">
        <v>2009</v>
      </c>
      <c r="M502" s="1357"/>
      <c r="N502" s="1357">
        <v>2010</v>
      </c>
      <c r="O502" s="1357"/>
      <c r="P502" s="1357">
        <v>2009</v>
      </c>
      <c r="Q502" s="1358"/>
    </row>
    <row r="503" spans="2:17" s="74" customFormat="1" ht="15" customHeight="1">
      <c r="B503" s="90"/>
      <c r="C503" s="1364"/>
      <c r="D503" s="1365"/>
      <c r="E503" s="1366"/>
      <c r="F503" s="1375" t="s">
        <v>458</v>
      </c>
      <c r="G503" s="1341"/>
      <c r="H503" s="1375" t="s">
        <v>459</v>
      </c>
      <c r="I503" s="1341"/>
      <c r="J503" s="1375" t="s">
        <v>458</v>
      </c>
      <c r="K503" s="1341"/>
      <c r="L503" s="1375" t="s">
        <v>459</v>
      </c>
      <c r="M503" s="1341"/>
      <c r="N503" s="1375" t="s">
        <v>458</v>
      </c>
      <c r="O503" s="1341"/>
      <c r="P503" s="1375" t="s">
        <v>459</v>
      </c>
      <c r="Q503" s="1341"/>
    </row>
    <row r="504" spans="2:17" s="74" customFormat="1" ht="15" customHeight="1">
      <c r="B504" s="90"/>
      <c r="C504" s="1367"/>
      <c r="D504" s="1368"/>
      <c r="E504" s="1369"/>
      <c r="F504" s="110" t="s">
        <v>482</v>
      </c>
      <c r="G504" s="111" t="s">
        <v>483</v>
      </c>
      <c r="H504" s="111" t="s">
        <v>482</v>
      </c>
      <c r="I504" s="111" t="s">
        <v>483</v>
      </c>
      <c r="J504" s="111" t="s">
        <v>482</v>
      </c>
      <c r="K504" s="111" t="s">
        <v>483</v>
      </c>
      <c r="L504" s="110" t="s">
        <v>482</v>
      </c>
      <c r="M504" s="111" t="s">
        <v>483</v>
      </c>
      <c r="N504" s="111" t="s">
        <v>482</v>
      </c>
      <c r="O504" s="111" t="s">
        <v>483</v>
      </c>
      <c r="P504" s="110" t="s">
        <v>482</v>
      </c>
      <c r="Q504" s="111" t="s">
        <v>483</v>
      </c>
    </row>
    <row r="505" spans="2:17" s="84" customFormat="1" ht="15" customHeight="1">
      <c r="B505" s="92"/>
      <c r="C505" s="1102"/>
      <c r="D505" s="1103"/>
      <c r="E505" s="1103"/>
      <c r="F505" s="1104"/>
      <c r="G505" s="1105"/>
      <c r="H505" s="1104"/>
      <c r="I505" s="1105"/>
      <c r="J505" s="1104"/>
      <c r="K505" s="1105"/>
      <c r="L505" s="1104"/>
      <c r="M505" s="1105"/>
      <c r="N505" s="1104"/>
      <c r="O505" s="1106"/>
      <c r="P505" s="1104"/>
      <c r="Q505" s="1107"/>
    </row>
    <row r="506" spans="2:17" s="84" customFormat="1" ht="15" customHeight="1">
      <c r="B506" s="92"/>
      <c r="C506" s="1181" t="s">
        <v>220</v>
      </c>
      <c r="D506" s="723"/>
      <c r="E506" s="723"/>
      <c r="F506" s="1108">
        <f>'Dados Estatísticos'!F511</f>
        <v>16.2</v>
      </c>
      <c r="G506" s="1109">
        <f>'Dados Estatísticos'!G511</f>
        <v>2.8</v>
      </c>
      <c r="H506" s="1108">
        <f>'Dados Estatísticos'!H511</f>
        <v>17.152099999999997</v>
      </c>
      <c r="I506" s="1109">
        <f>'Dados Estatísticos'!I511</f>
        <v>3.2288999999999994</v>
      </c>
      <c r="J506" s="1108">
        <f>'Dados Estatísticos'!J511</f>
        <v>19.1828</v>
      </c>
      <c r="K506" s="1109">
        <f>'Dados Estatísticos'!K511</f>
        <v>3.4747999999999997</v>
      </c>
      <c r="L506" s="1108">
        <f>'Dados Estatísticos'!L511</f>
        <v>20.77992</v>
      </c>
      <c r="M506" s="1109">
        <f>'Dados Estatísticos'!M511</f>
        <v>5.75608</v>
      </c>
      <c r="N506" s="1108">
        <f>'Dados Estatísticos'!N511</f>
        <v>22.212586546243518</v>
      </c>
      <c r="O506" s="1110">
        <f>'Dados Estatísticos'!O511</f>
        <v>7.480632305686378</v>
      </c>
      <c r="P506" s="1108">
        <f>'Dados Estatísticos'!P511</f>
        <v>22.2</v>
      </c>
      <c r="Q506" s="1111">
        <f>'Dados Estatísticos'!Q511</f>
        <v>10</v>
      </c>
    </row>
    <row r="507" spans="2:17" s="84" customFormat="1" ht="15" customHeight="1">
      <c r="B507" s="92"/>
      <c r="C507" s="1183" t="s">
        <v>141</v>
      </c>
      <c r="D507" s="727"/>
      <c r="E507" s="727"/>
      <c r="F507" s="1112" t="str">
        <f>'Dados Estatísticos'!F538</f>
        <v>x</v>
      </c>
      <c r="G507" s="1113" t="str">
        <f>'Dados Estatísticos'!G538</f>
        <v>x</v>
      </c>
      <c r="H507" s="1112" t="str">
        <f>'Dados Estatísticos'!H538</f>
        <v>x</v>
      </c>
      <c r="I507" s="1113" t="str">
        <f>'Dados Estatísticos'!I538</f>
        <v>x</v>
      </c>
      <c r="J507" s="1112" t="str">
        <f>'Dados Estatísticos'!J538</f>
        <v>x</v>
      </c>
      <c r="K507" s="1113" t="str">
        <f>'Dados Estatísticos'!K538</f>
        <v>x</v>
      </c>
      <c r="L507" s="1112">
        <f>'Dados Estatísticos'!L538</f>
        <v>2.8776</v>
      </c>
      <c r="M507" s="1113">
        <f>'Dados Estatísticos'!M538</f>
        <v>0</v>
      </c>
      <c r="N507" s="1112" t="str">
        <f>'Dados Estatísticos'!N538</f>
        <v>x</v>
      </c>
      <c r="O507" s="1114" t="str">
        <f>'Dados Estatísticos'!O538</f>
        <v>x</v>
      </c>
      <c r="P507" s="1112" t="str">
        <f>'Dados Estatísticos'!P538</f>
        <v>x</v>
      </c>
      <c r="Q507" s="1115" t="str">
        <f>'Dados Estatísticos'!Q538</f>
        <v>x</v>
      </c>
    </row>
    <row r="508" spans="2:17" s="84" customFormat="1" ht="15" customHeight="1">
      <c r="B508" s="92"/>
      <c r="C508" s="155" t="s">
        <v>129</v>
      </c>
      <c r="D508" s="727"/>
      <c r="E508" s="727"/>
      <c r="F508" s="1112" t="str">
        <f>'Dados Estatísticos'!F512</f>
        <v>x</v>
      </c>
      <c r="G508" s="1113" t="str">
        <f>'Dados Estatísticos'!G512</f>
        <v>x</v>
      </c>
      <c r="H508" s="1112" t="str">
        <f>'Dados Estatísticos'!H512</f>
        <v>x</v>
      </c>
      <c r="I508" s="1113" t="str">
        <f>'Dados Estatísticos'!I512</f>
        <v>x</v>
      </c>
      <c r="J508" s="1112" t="str">
        <f>'Dados Estatísticos'!J512</f>
        <v>x</v>
      </c>
      <c r="K508" s="1113" t="str">
        <f>'Dados Estatísticos'!K512</f>
        <v>x</v>
      </c>
      <c r="L508" s="1112" t="str">
        <f>'Dados Estatísticos'!L512</f>
        <v>x</v>
      </c>
      <c r="M508" s="1113" t="str">
        <f>'Dados Estatísticos'!M512</f>
        <v>x</v>
      </c>
      <c r="N508" s="1112">
        <f>'Dados Estatísticos'!N512</f>
        <v>34.36206336407706</v>
      </c>
      <c r="O508" s="1114">
        <f>'Dados Estatísticos'!O512</f>
        <v>22.073360156360003</v>
      </c>
      <c r="P508" s="1112">
        <f>'Dados Estatísticos'!P512</f>
        <v>35.6</v>
      </c>
      <c r="Q508" s="1115">
        <f>'Dados Estatísticos'!Q512</f>
        <v>22.2</v>
      </c>
    </row>
    <row r="509" spans="2:17" s="84" customFormat="1" ht="15" customHeight="1">
      <c r="B509" s="92"/>
      <c r="C509" s="155" t="s">
        <v>134</v>
      </c>
      <c r="D509" s="723"/>
      <c r="E509" s="723"/>
      <c r="F509" s="1112">
        <f>'Dados Estatísticos'!F513</f>
        <v>30.5</v>
      </c>
      <c r="G509" s="1113">
        <f>'Dados Estatísticos'!G513</f>
        <v>2.9</v>
      </c>
      <c r="H509" s="1112">
        <f>'Dados Estatísticos'!H513</f>
        <v>32.749399999999994</v>
      </c>
      <c r="I509" s="1113">
        <f>'Dados Estatísticos'!I513</f>
        <v>6.639399999999999</v>
      </c>
      <c r="J509" s="1112">
        <f>'Dados Estatísticos'!J513</f>
        <v>34.2612</v>
      </c>
      <c r="K509" s="1113">
        <f>'Dados Estatísticos'!K513</f>
        <v>10.118400000000001</v>
      </c>
      <c r="L509" s="1112">
        <f>'Dados Estatísticos'!L513</f>
        <v>35.41104000000001</v>
      </c>
      <c r="M509" s="1113">
        <f>'Dados Estatísticos'!M513</f>
        <v>13.241340000000001</v>
      </c>
      <c r="N509" s="1112">
        <f>'Dados Estatísticos'!N513</f>
        <v>36.16377360393086</v>
      </c>
      <c r="O509" s="1114">
        <f>'Dados Estatísticos'!O513</f>
        <v>15.865169669696247</v>
      </c>
      <c r="P509" s="1112">
        <f>'Dados Estatísticos'!P513</f>
        <v>37.2</v>
      </c>
      <c r="Q509" s="1115">
        <f>'Dados Estatísticos'!Q513</f>
        <v>18.5</v>
      </c>
    </row>
    <row r="510" spans="2:17" s="84" customFormat="1" ht="15" customHeight="1">
      <c r="B510" s="92"/>
      <c r="C510" s="155" t="s">
        <v>125</v>
      </c>
      <c r="D510" s="727"/>
      <c r="E510" s="727"/>
      <c r="F510" s="1112" t="str">
        <f>'Dados Estatísticos'!F514</f>
        <v>x</v>
      </c>
      <c r="G510" s="1113" t="str">
        <f>'Dados Estatísticos'!G514</f>
        <v>x</v>
      </c>
      <c r="H510" s="1112" t="str">
        <f>'Dados Estatísticos'!H514</f>
        <v>x</v>
      </c>
      <c r="I510" s="1113">
        <f>'Dados Estatísticos'!I514</f>
        <v>0.8033</v>
      </c>
      <c r="J510" s="1112" t="str">
        <f>'Dados Estatísticos'!J514</f>
        <v>x</v>
      </c>
      <c r="K510" s="1113" t="str">
        <f>'Dados Estatísticos'!K514</f>
        <v>x</v>
      </c>
      <c r="L510" s="1112" t="str">
        <f>'Dados Estatísticos'!L514</f>
        <v>x</v>
      </c>
      <c r="M510" s="1113" t="str">
        <f>'Dados Estatísticos'!M514</f>
        <v>x</v>
      </c>
      <c r="N510" s="1112" t="str">
        <f>'Dados Estatísticos'!N514</f>
        <v>x</v>
      </c>
      <c r="O510" s="1114" t="str">
        <f>'Dados Estatísticos'!O514</f>
        <v>x</v>
      </c>
      <c r="P510" s="1112">
        <f>'Dados Estatísticos'!P514</f>
        <v>25.4</v>
      </c>
      <c r="Q510" s="1115">
        <f>'Dados Estatísticos'!Q514</f>
        <v>18.2</v>
      </c>
    </row>
    <row r="511" spans="2:17" s="84" customFormat="1" ht="15" customHeight="1">
      <c r="B511" s="92"/>
      <c r="C511" s="155" t="s">
        <v>143</v>
      </c>
      <c r="D511" s="727"/>
      <c r="E511" s="727"/>
      <c r="F511" s="1112">
        <f>'Dados Estatísticos'!F515</f>
        <v>24.5</v>
      </c>
      <c r="G511" s="1113">
        <f>'Dados Estatísticos'!G515</f>
        <v>7.4</v>
      </c>
      <c r="H511" s="1112">
        <f>'Dados Estatísticos'!H515</f>
        <v>25.2725</v>
      </c>
      <c r="I511" s="1113">
        <f>'Dados Estatísticos'!I515</f>
        <v>7.700000000000001</v>
      </c>
      <c r="J511" s="1112">
        <f>'Dados Estatísticos'!J515</f>
        <v>27.3944</v>
      </c>
      <c r="K511" s="1113">
        <f>'Dados Estatísticos'!K515</f>
        <v>8.8862</v>
      </c>
      <c r="L511" s="1112">
        <f>'Dados Estatísticos'!L515</f>
        <v>27.074639999999995</v>
      </c>
      <c r="M511" s="1113">
        <f>'Dados Estatísticos'!M515</f>
        <v>11.942639999999999</v>
      </c>
      <c r="N511" s="1112">
        <f>'Dados Estatísticos'!N515</f>
        <v>28.6142227042609</v>
      </c>
      <c r="O511" s="1114">
        <f>'Dados Estatísticos'!O515</f>
        <v>13.505406231883505</v>
      </c>
      <c r="P511" s="1112">
        <f>'Dados Estatísticos'!P515</f>
        <v>30.6</v>
      </c>
      <c r="Q511" s="1115">
        <f>'Dados Estatísticos'!Q515</f>
        <v>17.9</v>
      </c>
    </row>
    <row r="512" spans="2:17" s="84" customFormat="1" ht="15" customHeight="1">
      <c r="B512" s="92"/>
      <c r="C512" s="1181" t="s">
        <v>68</v>
      </c>
      <c r="D512" s="723"/>
      <c r="E512" s="723"/>
      <c r="F512" s="1108">
        <f>'Dados Estatísticos'!F516</f>
        <v>25.5</v>
      </c>
      <c r="G512" s="1109">
        <f>'Dados Estatísticos'!G516</f>
        <v>10.8</v>
      </c>
      <c r="H512" s="1108">
        <f>'Dados Estatísticos'!H516</f>
        <v>26.3233</v>
      </c>
      <c r="I512" s="1109">
        <f>'Dados Estatísticos'!I516</f>
        <v>11.268</v>
      </c>
      <c r="J512" s="1108">
        <f>'Dados Estatísticos'!J516</f>
        <v>27.6575</v>
      </c>
      <c r="K512" s="1109">
        <f>'Dados Estatísticos'!K516</f>
        <v>11.212499999999999</v>
      </c>
      <c r="L512" s="1108">
        <f>'Dados Estatísticos'!L516</f>
        <v>20.711249999999996</v>
      </c>
      <c r="M512" s="1109">
        <f>'Dados Estatísticos'!M516</f>
        <v>10.38555</v>
      </c>
      <c r="N512" s="1108">
        <f>'Dados Estatísticos'!N516</f>
        <v>28.309551112960406</v>
      </c>
      <c r="O512" s="1110">
        <f>'Dados Estatísticos'!O516</f>
        <v>14.248234624194337</v>
      </c>
      <c r="P512" s="1108">
        <f>'Dados Estatísticos'!P516</f>
        <v>29</v>
      </c>
      <c r="Q512" s="1111">
        <f>'Dados Estatísticos'!Q516</f>
        <v>15.2</v>
      </c>
    </row>
    <row r="513" spans="2:17" s="84" customFormat="1" ht="15" customHeight="1">
      <c r="B513" s="92"/>
      <c r="C513" s="155" t="s">
        <v>146</v>
      </c>
      <c r="D513" s="727"/>
      <c r="E513" s="727"/>
      <c r="F513" s="1112">
        <f>'Dados Estatísticos'!F517</f>
        <v>15</v>
      </c>
      <c r="G513" s="1113">
        <f>'Dados Estatísticos'!G517</f>
        <v>3.3</v>
      </c>
      <c r="H513" s="1112">
        <f>'Dados Estatísticos'!H517</f>
        <v>16.318499999999997</v>
      </c>
      <c r="I513" s="1113">
        <f>'Dados Estatísticos'!I517</f>
        <v>4.917</v>
      </c>
      <c r="J513" s="1112">
        <f>'Dados Estatísticos'!J517</f>
        <v>15.7696</v>
      </c>
      <c r="K513" s="1113">
        <f>'Dados Estatísticos'!K517</f>
        <v>8.3072</v>
      </c>
      <c r="L513" s="1112">
        <f>'Dados Estatísticos'!L517</f>
        <v>18.270780000000002</v>
      </c>
      <c r="M513" s="1113">
        <f>'Dados Estatísticos'!M517</f>
        <v>11.260440000000001</v>
      </c>
      <c r="N513" s="1112">
        <f>'Dados Estatísticos'!N517</f>
        <v>18.174639127760543</v>
      </c>
      <c r="O513" s="1114">
        <f>'Dados Estatísticos'!O517</f>
        <v>11.548164564315954</v>
      </c>
      <c r="P513" s="1112">
        <f>'Dados Estatísticos'!P517</f>
        <v>19.8</v>
      </c>
      <c r="Q513" s="1115">
        <f>'Dados Estatísticos'!Q517</f>
        <v>15</v>
      </c>
    </row>
    <row r="514" spans="2:17" s="84" customFormat="1" ht="15" customHeight="1">
      <c r="B514" s="92"/>
      <c r="C514" s="155" t="s">
        <v>217</v>
      </c>
      <c r="D514" s="727"/>
      <c r="E514" s="727"/>
      <c r="F514" s="1112">
        <f>'Dados Estatísticos'!F518</f>
        <v>24.6</v>
      </c>
      <c r="G514" s="1113">
        <f>'Dados Estatísticos'!G518</f>
        <v>1.8</v>
      </c>
      <c r="H514" s="1112">
        <f>'Dados Estatísticos'!H518</f>
        <v>18.147599999999997</v>
      </c>
      <c r="I514" s="1113">
        <f>'Dados Estatísticos'!I518</f>
        <v>2.1016</v>
      </c>
      <c r="J514" s="1112">
        <f>'Dados Estatísticos'!J518</f>
        <v>27.907200000000003</v>
      </c>
      <c r="K514" s="1113">
        <f>'Dados Estatísticos'!K518</f>
        <v>1.7568</v>
      </c>
      <c r="L514" s="1112">
        <f>'Dados Estatísticos'!L518</f>
        <v>29.26956</v>
      </c>
      <c r="M514" s="1113">
        <f>'Dados Estatísticos'!M518</f>
        <v>5.903379999999999</v>
      </c>
      <c r="N514" s="1112">
        <f>'Dados Estatísticos'!N518</f>
        <v>30.246254616052536</v>
      </c>
      <c r="O514" s="1114">
        <f>'Dados Estatísticos'!O518</f>
        <v>7.588402713217518</v>
      </c>
      <c r="P514" s="1112">
        <f>'Dados Estatísticos'!P518</f>
        <v>31.4</v>
      </c>
      <c r="Q514" s="1115">
        <f>'Dados Estatísticos'!Q518</f>
        <v>14.1</v>
      </c>
    </row>
    <row r="515" spans="2:17" s="84" customFormat="1" ht="15" customHeight="1">
      <c r="B515" s="92"/>
      <c r="C515" s="155" t="s">
        <v>131</v>
      </c>
      <c r="D515" s="727"/>
      <c r="E515" s="727"/>
      <c r="F515" s="1112">
        <f>'Dados Estatísticos'!F519</f>
        <v>6.7</v>
      </c>
      <c r="G515" s="1113">
        <f>'Dados Estatísticos'!G519</f>
        <v>3.8</v>
      </c>
      <c r="H515" s="1112">
        <f>'Dados Estatísticos'!H519</f>
        <v>9.408</v>
      </c>
      <c r="I515" s="1113">
        <f>'Dados Estatísticos'!I519</f>
        <v>5.208</v>
      </c>
      <c r="J515" s="1112">
        <f>'Dados Estatísticos'!J519</f>
        <v>10.6821</v>
      </c>
      <c r="K515" s="1113">
        <f>'Dados Estatísticos'!K519</f>
        <v>6.4116</v>
      </c>
      <c r="L515" s="1112">
        <f>'Dados Estatísticos'!L519</f>
        <v>12.4306</v>
      </c>
      <c r="M515" s="1113">
        <f>'Dados Estatísticos'!M519</f>
        <v>7.878</v>
      </c>
      <c r="N515" s="1112">
        <f>'Dados Estatísticos'!N519</f>
        <v>13.375186057126488</v>
      </c>
      <c r="O515" s="1114">
        <f>'Dados Estatísticos'!O519</f>
        <v>9.426410015824901</v>
      </c>
      <c r="P515" s="1112">
        <f>'Dados Estatísticos'!P519</f>
        <v>14.6</v>
      </c>
      <c r="Q515" s="1115">
        <f>'Dados Estatísticos'!Q519</f>
        <v>11</v>
      </c>
    </row>
    <row r="516" spans="2:17" s="84" customFormat="1" ht="15" customHeight="1">
      <c r="B516" s="92"/>
      <c r="C516" s="155" t="s">
        <v>128</v>
      </c>
      <c r="D516" s="727"/>
      <c r="E516" s="727"/>
      <c r="F516" s="1112">
        <f>'Dados Estatísticos'!F520</f>
        <v>5.5</v>
      </c>
      <c r="G516" s="1113">
        <f>'Dados Estatísticos'!G520</f>
        <v>3</v>
      </c>
      <c r="H516" s="1112" t="str">
        <f>'Dados Estatísticos'!H520</f>
        <v>x</v>
      </c>
      <c r="I516" s="1113" t="str">
        <f>'Dados Estatísticos'!I520</f>
        <v>x</v>
      </c>
      <c r="J516" s="1112">
        <f>'Dados Estatísticos'!J520</f>
        <v>15.381599999999999</v>
      </c>
      <c r="K516" s="1113">
        <f>'Dados Estatísticos'!K520</f>
        <v>4.0092</v>
      </c>
      <c r="L516" s="1112">
        <f>'Dados Estatísticos'!L520</f>
        <v>17</v>
      </c>
      <c r="M516" s="1113">
        <f>'Dados Estatísticos'!M520</f>
        <v>0.9197000000000001</v>
      </c>
      <c r="N516" s="1112">
        <f>'Dados Estatísticos'!N520</f>
        <v>18.56819882007083</v>
      </c>
      <c r="O516" s="1114">
        <f>'Dados Estatísticos'!O520</f>
        <v>16.532695636699856</v>
      </c>
      <c r="P516" s="1112">
        <f>'Dados Estatísticos'!P520</f>
        <v>19.9</v>
      </c>
      <c r="Q516" s="1115">
        <f>'Dados Estatísticos'!Q520</f>
        <v>10.8</v>
      </c>
    </row>
    <row r="517" spans="2:17" s="84" customFormat="1" ht="15" customHeight="1">
      <c r="B517" s="92"/>
      <c r="C517" s="155" t="s">
        <v>133</v>
      </c>
      <c r="D517" s="727"/>
      <c r="E517" s="727"/>
      <c r="F517" s="1112">
        <f>'Dados Estatísticos'!F521</f>
        <v>21.8</v>
      </c>
      <c r="G517" s="1113">
        <f>'Dados Estatísticos'!G521</f>
        <v>4.9</v>
      </c>
      <c r="H517" s="1112">
        <f>'Dados Estatísticos'!H521</f>
        <v>25.794999999999998</v>
      </c>
      <c r="I517" s="1113">
        <f>'Dados Estatísticos'!I521</f>
        <v>4.895</v>
      </c>
      <c r="J517" s="1112">
        <f>'Dados Estatísticos'!J521</f>
        <v>24.99</v>
      </c>
      <c r="K517" s="1113">
        <f>'Dados Estatísticos'!K521</f>
        <v>6.7326</v>
      </c>
      <c r="L517" s="1112">
        <f>'Dados Estatísticos'!L521</f>
        <v>25.95856</v>
      </c>
      <c r="M517" s="1113">
        <f>'Dados Estatísticos'!M521</f>
        <v>7.524</v>
      </c>
      <c r="N517" s="1112">
        <f>'Dados Estatísticos'!N521</f>
        <v>26.933620864829056</v>
      </c>
      <c r="O517" s="1114">
        <f>'Dados Estatísticos'!O521</f>
        <v>8.806982117381052</v>
      </c>
      <c r="P517" s="1112">
        <f>'Dados Estatísticos'!P521</f>
        <v>27.9</v>
      </c>
      <c r="Q517" s="1115">
        <f>'Dados Estatísticos'!Q521</f>
        <v>9.8</v>
      </c>
    </row>
    <row r="518" spans="2:17" s="84" customFormat="1" ht="15" customHeight="1">
      <c r="B518" s="92"/>
      <c r="C518" s="155" t="s">
        <v>139</v>
      </c>
      <c r="D518" s="727"/>
      <c r="E518" s="727"/>
      <c r="F518" s="1112">
        <f>'Dados Estatísticos'!F522</f>
        <v>14.1</v>
      </c>
      <c r="G518" s="1113">
        <f>'Dados Estatísticos'!G522</f>
        <v>2</v>
      </c>
      <c r="H518" s="1112">
        <f>'Dados Estatísticos'!H522</f>
        <v>18.3586</v>
      </c>
      <c r="I518" s="1113">
        <f>'Dados Estatísticos'!I522</f>
        <v>3.0086</v>
      </c>
      <c r="J518" s="1112">
        <f>'Dados Estatísticos'!J522</f>
        <v>17.324</v>
      </c>
      <c r="K518" s="1113">
        <f>'Dados Estatísticos'!K522</f>
        <v>3.0805000000000002</v>
      </c>
      <c r="L518" s="1112">
        <f>'Dados Estatísticos'!L522</f>
        <v>18.039839999999998</v>
      </c>
      <c r="M518" s="1113">
        <f>'Dados Estatísticos'!M522</f>
        <v>4.698119999999999</v>
      </c>
      <c r="N518" s="1112">
        <f>'Dados Estatísticos'!N522</f>
        <v>20.448751333055647</v>
      </c>
      <c r="O518" s="1114">
        <f>'Dados Estatísticos'!O522</f>
        <v>6.60384603957038</v>
      </c>
      <c r="P518" s="1112">
        <f>'Dados Estatísticos'!P522</f>
        <v>22</v>
      </c>
      <c r="Q518" s="1115">
        <f>'Dados Estatísticos'!Q522</f>
        <v>9.5</v>
      </c>
    </row>
    <row r="519" spans="2:17" s="84" customFormat="1" ht="15" customHeight="1">
      <c r="B519" s="92"/>
      <c r="C519" s="155" t="s">
        <v>138</v>
      </c>
      <c r="D519" s="727"/>
      <c r="E519" s="727"/>
      <c r="F519" s="1112">
        <f>'Dados Estatísticos'!F523</f>
        <v>7.3</v>
      </c>
      <c r="G519" s="1113">
        <f>'Dados Estatísticos'!G523</f>
        <v>1.1</v>
      </c>
      <c r="H519" s="1112">
        <f>'Dados Estatísticos'!H523</f>
        <v>28.7712</v>
      </c>
      <c r="I519" s="1113">
        <f>'Dados Estatísticos'!I523</f>
        <v>1.4976</v>
      </c>
      <c r="J519" s="1112">
        <f>'Dados Estatísticos'!J523</f>
        <v>31.168800000000005</v>
      </c>
      <c r="K519" s="1113">
        <f>'Dados Estatísticos'!K523</f>
        <v>2.0592</v>
      </c>
      <c r="L519" s="1112">
        <f>'Dados Estatísticos'!L523</f>
        <v>32.09358</v>
      </c>
      <c r="M519" s="1113">
        <f>'Dados Estatísticos'!M523</f>
        <v>2.53269</v>
      </c>
      <c r="N519" s="1112">
        <f>'Dados Estatísticos'!N523</f>
        <v>30.022746013472336</v>
      </c>
      <c r="O519" s="1114">
        <f>'Dados Estatísticos'!O523</f>
        <v>8.08100926969761</v>
      </c>
      <c r="P519" s="1112">
        <f>'Dados Estatísticos'!P523</f>
        <v>30.9</v>
      </c>
      <c r="Q519" s="1115">
        <f>'Dados Estatísticos'!Q523</f>
        <v>9.1</v>
      </c>
    </row>
    <row r="520" spans="2:17" s="84" customFormat="1" ht="15" customHeight="1">
      <c r="B520" s="92"/>
      <c r="C520" s="1183" t="s">
        <v>219</v>
      </c>
      <c r="D520" s="727"/>
      <c r="E520" s="727"/>
      <c r="F520" s="1112">
        <f>'Dados Estatísticos'!F524</f>
        <v>5.4</v>
      </c>
      <c r="G520" s="1113">
        <f>'Dados Estatísticos'!G524</f>
        <v>1.7</v>
      </c>
      <c r="H520" s="1112">
        <f>'Dados Estatísticos'!H524</f>
        <v>7.3325</v>
      </c>
      <c r="I520" s="1113">
        <f>'Dados Estatísticos'!I524</f>
        <v>2.2225</v>
      </c>
      <c r="J520" s="1112">
        <f>'Dados Estatísticos'!J524</f>
        <v>9.828</v>
      </c>
      <c r="K520" s="1113">
        <f>'Dados Estatísticos'!K524</f>
        <v>4.1496</v>
      </c>
      <c r="L520" s="1112">
        <f>'Dados Estatísticos'!L524</f>
        <v>11.952359999999999</v>
      </c>
      <c r="M520" s="1113">
        <f>'Dados Estatísticos'!M524</f>
        <v>4.842179999999999</v>
      </c>
      <c r="N520" s="1112">
        <f>'Dados Estatísticos'!N524</f>
        <v>15.193453726435768</v>
      </c>
      <c r="O520" s="1114">
        <f>'Dados Estatísticos'!O524</f>
        <v>7.420940397514118</v>
      </c>
      <c r="P520" s="1112">
        <f>'Dados Estatísticos'!P524</f>
        <v>17</v>
      </c>
      <c r="Q520" s="1115">
        <f>'Dados Estatísticos'!Q524</f>
        <v>8.6</v>
      </c>
    </row>
    <row r="521" spans="2:17" s="84" customFormat="1" ht="15" customHeight="1">
      <c r="B521" s="92"/>
      <c r="C521" s="155" t="s">
        <v>135</v>
      </c>
      <c r="D521" s="727"/>
      <c r="E521" s="727"/>
      <c r="F521" s="1112" t="str">
        <f>'Dados Estatísticos'!F525</f>
        <v>x</v>
      </c>
      <c r="G521" s="1113" t="str">
        <f>'Dados Estatísticos'!G525</f>
        <v>x</v>
      </c>
      <c r="H521" s="1112" t="str">
        <f>'Dados Estatísticos'!H525</f>
        <v>x</v>
      </c>
      <c r="I521" s="1113" t="str">
        <f>'Dados Estatísticos'!I525</f>
        <v>x</v>
      </c>
      <c r="J521" s="1112">
        <f>'Dados Estatísticos'!J525</f>
        <v>10.788</v>
      </c>
      <c r="K521" s="1113">
        <f>'Dados Estatísticos'!K525</f>
        <v>5.58</v>
      </c>
      <c r="L521" s="1112">
        <f>'Dados Estatísticos'!L525</f>
        <v>12.747800000000002</v>
      </c>
      <c r="M521" s="1113">
        <f>'Dados Estatísticos'!M525</f>
        <v>8.1471</v>
      </c>
      <c r="N521" s="1112">
        <f>'Dados Estatísticos'!N525</f>
        <v>13.528929949588733</v>
      </c>
      <c r="O521" s="1114">
        <f>'Dados Estatísticos'!O525</f>
        <v>8.26915482816065</v>
      </c>
      <c r="P521" s="1112">
        <f>'Dados Estatísticos'!P525</f>
        <v>13.9</v>
      </c>
      <c r="Q521" s="1115">
        <f>'Dados Estatísticos'!Q525</f>
        <v>8.5</v>
      </c>
    </row>
    <row r="522" spans="2:17" s="84" customFormat="1" ht="15" customHeight="1">
      <c r="B522" s="92"/>
      <c r="C522" s="155" t="s">
        <v>140</v>
      </c>
      <c r="D522" s="727"/>
      <c r="E522" s="727"/>
      <c r="F522" s="1112">
        <f>'Dados Estatísticos'!F526</f>
        <v>6.3</v>
      </c>
      <c r="G522" s="1113">
        <f>'Dados Estatísticos'!G526</f>
        <v>2.3</v>
      </c>
      <c r="H522" s="1112" t="str">
        <f>'Dados Estatísticos'!H526</f>
        <v>x</v>
      </c>
      <c r="I522" s="1113">
        <f>'Dados Estatísticos'!I526</f>
        <v>1.6137000000000001</v>
      </c>
      <c r="J522" s="1112" t="str">
        <f>'Dados Estatísticos'!J526</f>
        <v>x</v>
      </c>
      <c r="K522" s="1113" t="str">
        <f>'Dados Estatísticos'!K526</f>
        <v>x</v>
      </c>
      <c r="L522" s="1112" t="str">
        <f>'Dados Estatísticos'!L526</f>
        <v>x</v>
      </c>
      <c r="M522" s="1113" t="str">
        <f>'Dados Estatísticos'!M526</f>
        <v>x</v>
      </c>
      <c r="N522" s="1112" t="str">
        <f>'Dados Estatísticos'!N526</f>
        <v>x</v>
      </c>
      <c r="O522" s="1114" t="str">
        <f>'Dados Estatísticos'!O526</f>
        <v>x</v>
      </c>
      <c r="P522" s="1112">
        <f>'Dados Estatísticos'!P526</f>
        <v>17.1</v>
      </c>
      <c r="Q522" s="1115">
        <f>'Dados Estatísticos'!Q526</f>
        <v>8.4</v>
      </c>
    </row>
    <row r="523" spans="2:17" s="84" customFormat="1" ht="15" customHeight="1">
      <c r="B523" s="92"/>
      <c r="C523" s="155" t="s">
        <v>132</v>
      </c>
      <c r="D523" s="727"/>
      <c r="E523" s="727"/>
      <c r="F523" s="1112">
        <f>'Dados Estatísticos'!F527</f>
        <v>9.5</v>
      </c>
      <c r="G523" s="1113">
        <f>'Dados Estatísticos'!G527</f>
        <v>1.5</v>
      </c>
      <c r="H523" s="1112">
        <f>'Dados Estatísticos'!H527</f>
        <v>10.7532</v>
      </c>
      <c r="I523" s="1113">
        <f>'Dados Estatísticos'!I527</f>
        <v>1.5312</v>
      </c>
      <c r="J523" s="1112">
        <f>'Dados Estatísticos'!J527</f>
        <v>8.469999999999999</v>
      </c>
      <c r="K523" s="1113">
        <f>'Dados Estatísticos'!K527</f>
        <v>2.52</v>
      </c>
      <c r="L523" s="1112">
        <f>'Dados Estatísticos'!L527</f>
        <v>15.802840000000002</v>
      </c>
      <c r="M523" s="1113">
        <f>'Dados Estatísticos'!M527</f>
        <v>3.98738</v>
      </c>
      <c r="N523" s="1112">
        <f>'Dados Estatísticos'!N527</f>
        <v>16.346446654791823</v>
      </c>
      <c r="O523" s="1114">
        <f>'Dados Estatísticos'!O527</f>
        <v>7.218690935641893</v>
      </c>
      <c r="P523" s="1112">
        <f>'Dados Estatísticos'!P527</f>
        <v>18.3</v>
      </c>
      <c r="Q523" s="1115">
        <f>'Dados Estatísticos'!Q527</f>
        <v>8</v>
      </c>
    </row>
    <row r="524" spans="2:17" s="84" customFormat="1" ht="15" customHeight="1">
      <c r="B524" s="92"/>
      <c r="C524" s="155" t="s">
        <v>144</v>
      </c>
      <c r="D524" s="727"/>
      <c r="E524" s="727"/>
      <c r="F524" s="1112">
        <f>'Dados Estatísticos'!F528</f>
        <v>16.7</v>
      </c>
      <c r="G524" s="1113">
        <f>'Dados Estatísticos'!G528</f>
        <v>1.9</v>
      </c>
      <c r="H524" s="1112">
        <f>'Dados Estatísticos'!H528</f>
        <v>17.493199999999998</v>
      </c>
      <c r="I524" s="1113">
        <f>'Dados Estatísticos'!I528</f>
        <v>2.525</v>
      </c>
      <c r="J524" s="1112">
        <f>'Dados Estatísticos'!J528</f>
        <v>18.174599999999998</v>
      </c>
      <c r="K524" s="1113">
        <f>'Dados Estatísticos'!K528</f>
        <v>2.7531</v>
      </c>
      <c r="L524" s="1112">
        <f>'Dados Estatísticos'!L528</f>
        <v>19.1909</v>
      </c>
      <c r="M524" s="1113">
        <f>'Dados Estatísticos'!M528</f>
        <v>4.16885</v>
      </c>
      <c r="N524" s="1112">
        <f>'Dados Estatísticos'!N528</f>
        <v>20.333464542773697</v>
      </c>
      <c r="O524" s="1114">
        <f>'Dados Estatísticos'!O528</f>
        <v>6.3172690210168385</v>
      </c>
      <c r="P524" s="1112">
        <f>'Dados Estatísticos'!P528</f>
        <v>21.5</v>
      </c>
      <c r="Q524" s="1115">
        <f>'Dados Estatísticos'!Q528</f>
        <v>7.9</v>
      </c>
    </row>
    <row r="525" spans="2:17" s="84" customFormat="1" ht="15" customHeight="1">
      <c r="B525" s="92"/>
      <c r="C525" s="155" t="s">
        <v>127</v>
      </c>
      <c r="D525" s="727"/>
      <c r="E525" s="727"/>
      <c r="F525" s="1112">
        <f>'Dados Estatísticos'!F529</f>
        <v>5.2</v>
      </c>
      <c r="G525" s="1113">
        <f>'Dados Estatísticos'!G529</f>
        <v>2.3</v>
      </c>
      <c r="H525" s="1112">
        <f>'Dados Estatísticos'!H529</f>
        <v>7.812</v>
      </c>
      <c r="I525" s="1113">
        <f>'Dados Estatísticos'!I529</f>
        <v>3.654</v>
      </c>
      <c r="J525" s="1112">
        <f>'Dados Estatísticos'!J529</f>
        <v>9.5693</v>
      </c>
      <c r="K525" s="1113">
        <f>'Dados Estatísticos'!K529</f>
        <v>4.7073</v>
      </c>
      <c r="L525" s="1112">
        <f>'Dados Estatísticos'!L529</f>
        <v>8.26461</v>
      </c>
      <c r="M525" s="1113">
        <f>'Dados Estatísticos'!M529</f>
        <v>4.0326900000000006</v>
      </c>
      <c r="N525" s="1112">
        <f>'Dados Estatísticos'!N529</f>
        <v>10.010956101839257</v>
      </c>
      <c r="O525" s="1114">
        <f>'Dados Estatísticos'!O529</f>
        <v>5.71388922196534</v>
      </c>
      <c r="P525" s="1112">
        <f>'Dados Estatísticos'!P529</f>
        <v>10.7</v>
      </c>
      <c r="Q525" s="1115">
        <f>'Dados Estatísticos'!Q529</f>
        <v>6.2</v>
      </c>
    </row>
    <row r="526" spans="2:17" s="84" customFormat="1" ht="15" customHeight="1">
      <c r="B526" s="92"/>
      <c r="C526" s="155" t="s">
        <v>145</v>
      </c>
      <c r="D526" s="727"/>
      <c r="E526" s="727"/>
      <c r="F526" s="1112">
        <f>'Dados Estatísticos'!F530</f>
        <v>12</v>
      </c>
      <c r="G526" s="1113" t="str">
        <f>'Dados Estatísticos'!G530</f>
        <v>x</v>
      </c>
      <c r="H526" s="1112" t="str">
        <f>'Dados Estatísticos'!H530</f>
        <v>x</v>
      </c>
      <c r="I526" s="1113" t="str">
        <f>'Dados Estatísticos'!I530</f>
        <v>x</v>
      </c>
      <c r="J526" s="1112">
        <f>'Dados Estatísticos'!J530</f>
        <v>17.8</v>
      </c>
      <c r="K526" s="1113">
        <f>'Dados Estatísticos'!K530</f>
        <v>4.0228</v>
      </c>
      <c r="L526" s="1112">
        <f>'Dados Estatísticos'!L530</f>
        <v>17.8</v>
      </c>
      <c r="M526" s="1113">
        <f>'Dados Estatísticos'!M530</f>
        <v>4.022800000000001</v>
      </c>
      <c r="N526" s="1112">
        <f>'Dados Estatísticos'!N530</f>
        <v>15.737392639862357</v>
      </c>
      <c r="O526" s="1114">
        <f>'Dados Estatísticos'!O530</f>
        <v>8.011154441475368</v>
      </c>
      <c r="P526" s="1112">
        <f>'Dados Estatísticos'!P530</f>
        <v>19.6</v>
      </c>
      <c r="Q526" s="1115">
        <f>'Dados Estatísticos'!Q530</f>
        <v>6</v>
      </c>
    </row>
    <row r="527" spans="2:17" s="84" customFormat="1" ht="15" customHeight="1">
      <c r="B527" s="92"/>
      <c r="C527" s="155" t="s">
        <v>47</v>
      </c>
      <c r="D527" s="727"/>
      <c r="E527" s="727"/>
      <c r="F527" s="1112">
        <f>'Dados Estatísticos'!F531</f>
        <v>7.1</v>
      </c>
      <c r="G527" s="1113">
        <f>'Dados Estatísticos'!G531</f>
        <v>1</v>
      </c>
      <c r="H527" s="1112">
        <f>'Dados Estatísticos'!H531</f>
        <v>8.523800000000001</v>
      </c>
      <c r="I527" s="1113">
        <f>'Dados Estatísticos'!I531</f>
        <v>1.5151000000000001</v>
      </c>
      <c r="J527" s="1112">
        <f>'Dados Estatísticos'!J531</f>
        <v>12.2408</v>
      </c>
      <c r="K527" s="1113">
        <f>'Dados Estatísticos'!K531</f>
        <v>2.0878</v>
      </c>
      <c r="L527" s="1112">
        <f>'Dados Estatísticos'!L531</f>
        <v>12.014639999999998</v>
      </c>
      <c r="M527" s="1113">
        <f>'Dados Estatísticos'!M531</f>
        <v>3.2722799999999994</v>
      </c>
      <c r="N527" s="1112">
        <f>'Dados Estatísticos'!N531</f>
        <v>13.300110139771517</v>
      </c>
      <c r="O527" s="1114">
        <f>'Dados Estatísticos'!O531</f>
        <v>3.362885201177896</v>
      </c>
      <c r="P527" s="1112">
        <f>'Dados Estatísticos'!P531</f>
        <v>14.3</v>
      </c>
      <c r="Q527" s="1115">
        <f>'Dados Estatísticos'!Q531</f>
        <v>4.2</v>
      </c>
    </row>
    <row r="528" spans="2:17" s="84" customFormat="1" ht="15" customHeight="1">
      <c r="B528" s="92"/>
      <c r="C528" s="155" t="s">
        <v>136</v>
      </c>
      <c r="D528" s="727"/>
      <c r="E528" s="727"/>
      <c r="F528" s="1112">
        <f>'Dados Estatísticos'!F532</f>
        <v>19.1</v>
      </c>
      <c r="G528" s="1113">
        <f>'Dados Estatísticos'!G532</f>
        <v>1.9</v>
      </c>
      <c r="H528" s="1112">
        <f>'Dados Estatísticos'!H532</f>
        <v>20.386699999999998</v>
      </c>
      <c r="I528" s="1113">
        <f>'Dados Estatísticos'!I532</f>
        <v>0.1673</v>
      </c>
      <c r="J528" s="1112">
        <f>'Dados Estatísticos'!J532</f>
        <v>24.941699999999997</v>
      </c>
      <c r="K528" s="1113">
        <f>'Dados Estatísticos'!K532</f>
        <v>2.5382</v>
      </c>
      <c r="L528" s="1112">
        <f>'Dados Estatísticos'!L532</f>
        <v>26.132680000000004</v>
      </c>
      <c r="M528" s="1113">
        <f>'Dados Estatísticos'!M532</f>
        <v>2.4977600000000004</v>
      </c>
      <c r="N528" s="1112">
        <f>'Dados Estatísticos'!N532</f>
        <v>28.017560767714528</v>
      </c>
      <c r="O528" s="1114">
        <f>'Dados Estatísticos'!O532</f>
        <v>2.9508482538514067</v>
      </c>
      <c r="P528" s="1112">
        <f>'Dados Estatísticos'!P532</f>
        <v>29.2</v>
      </c>
      <c r="Q528" s="1115">
        <f>'Dados Estatísticos'!Q532</f>
        <v>3.5</v>
      </c>
    </row>
    <row r="529" spans="2:17" s="84" customFormat="1" ht="15" customHeight="1">
      <c r="B529" s="92"/>
      <c r="C529" s="155" t="s">
        <v>130</v>
      </c>
      <c r="D529" s="727"/>
      <c r="E529" s="727"/>
      <c r="F529" s="1112">
        <f>'Dados Estatísticos'!F533</f>
        <v>9.1</v>
      </c>
      <c r="G529" s="1113">
        <f>'Dados Estatísticos'!G533</f>
        <v>0.1</v>
      </c>
      <c r="H529" s="1112">
        <f>'Dados Estatísticos'!H533</f>
        <v>11.7564</v>
      </c>
      <c r="I529" s="1113">
        <f>'Dados Estatísticos'!I533</f>
        <v>1.6766</v>
      </c>
      <c r="J529" s="1112">
        <f>'Dados Estatísticos'!J533</f>
        <v>13.2288</v>
      </c>
      <c r="K529" s="1113">
        <f>'Dados Estatísticos'!K533</f>
        <v>1.0388</v>
      </c>
      <c r="L529" s="1112">
        <f>'Dados Estatísticos'!L533</f>
        <v>15.300239999999999</v>
      </c>
      <c r="M529" s="1113">
        <f>'Dados Estatísticos'!M533</f>
        <v>1.9735800000000001</v>
      </c>
      <c r="N529" s="1112">
        <f>'Dados Estatísticos'!N533</f>
        <v>17.607601811579563</v>
      </c>
      <c r="O529" s="1114">
        <f>'Dados Estatísticos'!O533</f>
        <v>2.4694666253719886</v>
      </c>
      <c r="P529" s="1112">
        <f>'Dados Estatísticos'!P533</f>
        <v>19.4</v>
      </c>
      <c r="Q529" s="1115">
        <f>'Dados Estatísticos'!Q533</f>
        <v>3.1</v>
      </c>
    </row>
    <row r="530" spans="2:17" s="84" customFormat="1" ht="15" customHeight="1">
      <c r="B530" s="92"/>
      <c r="C530" s="155" t="s">
        <v>142</v>
      </c>
      <c r="D530" s="727"/>
      <c r="E530" s="727"/>
      <c r="F530" s="1112">
        <f>'Dados Estatísticos'!F534</f>
        <v>7.1</v>
      </c>
      <c r="G530" s="1113">
        <f>'Dados Estatísticos'!G534</f>
        <v>0.2</v>
      </c>
      <c r="H530" s="1112">
        <f>'Dados Estatísticos'!H534</f>
        <v>13.505400000000002</v>
      </c>
      <c r="I530" s="1113">
        <f>'Dados Estatísticos'!I534</f>
        <v>7.7490000000000006</v>
      </c>
      <c r="J530" s="1112">
        <f>'Dados Estatísticos'!J534</f>
        <v>13.228900000000001</v>
      </c>
      <c r="K530" s="1113">
        <f>'Dados Estatísticos'!K534</f>
        <v>0.3156</v>
      </c>
      <c r="L530" s="1112">
        <f>'Dados Estatísticos'!L534</f>
        <v>13.4082</v>
      </c>
      <c r="M530" s="1113">
        <f>'Dados Estatísticos'!M534</f>
        <v>2.2776</v>
      </c>
      <c r="N530" s="1112">
        <f>'Dados Estatísticos'!N534</f>
        <v>14.634779707550482</v>
      </c>
      <c r="O530" s="1114">
        <f>'Dados Estatísticos'!O534</f>
        <v>0.5576525290463472</v>
      </c>
      <c r="P530" s="1112">
        <f>'Dados Estatísticos'!P534</f>
        <v>15.7</v>
      </c>
      <c r="Q530" s="1115">
        <f>'Dados Estatísticos'!Q534</f>
        <v>2.6</v>
      </c>
    </row>
    <row r="531" spans="2:17" s="84" customFormat="1" ht="15" customHeight="1">
      <c r="B531" s="92"/>
      <c r="C531" s="155" t="s">
        <v>137</v>
      </c>
      <c r="D531" s="727"/>
      <c r="E531" s="727"/>
      <c r="F531" s="1112">
        <f>'Dados Estatísticos'!F535</f>
        <v>1.6</v>
      </c>
      <c r="G531" s="1113">
        <f>'Dados Estatísticos'!G535</f>
        <v>0.1</v>
      </c>
      <c r="H531" s="1112">
        <f>'Dados Estatísticos'!H535</f>
        <v>1.9772999999999996</v>
      </c>
      <c r="I531" s="1113">
        <f>'Dados Estatísticos'!I535</f>
        <v>0.22229999999999997</v>
      </c>
      <c r="J531" s="1112">
        <f>'Dados Estatísticos'!J535</f>
        <v>1.92</v>
      </c>
      <c r="K531" s="1113">
        <f>'Dados Estatísticos'!K535</f>
        <v>0.12</v>
      </c>
      <c r="L531" s="1112">
        <f>'Dados Estatísticos'!L535</f>
        <v>4.540050000000001</v>
      </c>
      <c r="M531" s="1113">
        <f>'Dados Estatísticos'!M535</f>
        <v>0.5832</v>
      </c>
      <c r="N531" s="1112">
        <f>'Dados Estatísticos'!N535</f>
        <v>5.9432497150450505</v>
      </c>
      <c r="O531" s="1114">
        <f>'Dados Estatísticos'!O535</f>
        <v>1.0730203473421498</v>
      </c>
      <c r="P531" s="1112">
        <f>'Dados Estatísticos'!P535</f>
        <v>7.6</v>
      </c>
      <c r="Q531" s="1115">
        <f>'Dados Estatísticos'!Q535</f>
        <v>2</v>
      </c>
    </row>
    <row r="532" spans="2:17" s="84" customFormat="1" ht="15" customHeight="1">
      <c r="B532" s="92"/>
      <c r="C532" s="155" t="s">
        <v>126</v>
      </c>
      <c r="D532" s="727"/>
      <c r="E532" s="727"/>
      <c r="F532" s="1112">
        <f>'Dados Estatísticos'!F536</f>
        <v>11</v>
      </c>
      <c r="G532" s="1113">
        <f>'Dados Estatísticos'!G536</f>
        <v>1.6</v>
      </c>
      <c r="H532" s="1112">
        <f>'Dados Estatísticos'!H536</f>
        <v>11.286</v>
      </c>
      <c r="I532" s="1113">
        <f>'Dados Estatísticos'!I536</f>
        <v>0</v>
      </c>
      <c r="J532" s="1112">
        <f>'Dados Estatísticos'!J536</f>
        <v>13.86</v>
      </c>
      <c r="K532" s="1113">
        <f>'Dados Estatísticos'!K536</f>
        <v>1.3464</v>
      </c>
      <c r="L532" s="1112">
        <f>'Dados Estatísticos'!L536</f>
        <v>15.81668</v>
      </c>
      <c r="M532" s="1113">
        <f>'Dados Estatísticos'!M536</f>
        <v>1.73658</v>
      </c>
      <c r="N532" s="1112">
        <f>'Dados Estatísticos'!N536</f>
        <v>17.057598818172863</v>
      </c>
      <c r="O532" s="1114">
        <f>'Dados Estatísticos'!O536</f>
        <v>1.8090492252839059</v>
      </c>
      <c r="P532" s="1112">
        <f>'Dados Estatísticos'!P536</f>
        <v>18</v>
      </c>
      <c r="Q532" s="1115">
        <f>'Dados Estatísticos'!Q536</f>
        <v>1.9</v>
      </c>
    </row>
    <row r="533" spans="2:17" s="84" customFormat="1" ht="15" customHeight="1">
      <c r="B533" s="92"/>
      <c r="C533" s="155" t="s">
        <v>124</v>
      </c>
      <c r="D533" s="727"/>
      <c r="E533" s="727"/>
      <c r="F533" s="1112" t="str">
        <f>'Dados Estatísticos'!F537</f>
        <v>x</v>
      </c>
      <c r="G533" s="1113" t="str">
        <f>'Dados Estatísticos'!G537</f>
        <v>x</v>
      </c>
      <c r="H533" s="1112" t="str">
        <f>'Dados Estatísticos'!H537</f>
        <v>x</v>
      </c>
      <c r="I533" s="1113" t="str">
        <f>'Dados Estatísticos'!I537</f>
        <v>x</v>
      </c>
      <c r="J533" s="1112">
        <f>'Dados Estatísticos'!J537</f>
        <v>0.063</v>
      </c>
      <c r="K533" s="1113">
        <f>'Dados Estatísticos'!K537</f>
        <v>0</v>
      </c>
      <c r="L533" s="1112">
        <f>'Dados Estatísticos'!L537</f>
        <v>5.61438</v>
      </c>
      <c r="M533" s="1113">
        <f>'Dados Estatísticos'!M537</f>
        <v>0.0222</v>
      </c>
      <c r="N533" s="1112">
        <f>'Dados Estatísticos'!N537</f>
        <v>8.930323477999362</v>
      </c>
      <c r="O533" s="1114">
        <f>'Dados Estatísticos'!O537</f>
        <v>0</v>
      </c>
      <c r="P533" s="1112">
        <f>'Dados Estatísticos'!P537</f>
        <v>9.5</v>
      </c>
      <c r="Q533" s="1115">
        <f>'Dados Estatísticos'!Q537</f>
        <v>1.2</v>
      </c>
    </row>
    <row r="534" spans="2:17" s="84" customFormat="1" ht="15" customHeight="1">
      <c r="B534" s="927"/>
      <c r="C534" s="1116"/>
      <c r="D534" s="1117"/>
      <c r="E534" s="1117"/>
      <c r="F534" s="1118"/>
      <c r="G534" s="1119"/>
      <c r="H534" s="1118"/>
      <c r="I534" s="1119"/>
      <c r="J534" s="1118"/>
      <c r="K534" s="1119"/>
      <c r="L534" s="1118"/>
      <c r="M534" s="1119"/>
      <c r="N534" s="1118"/>
      <c r="O534" s="1120"/>
      <c r="P534" s="1118"/>
      <c r="Q534" s="1121"/>
    </row>
    <row r="535" spans="2:25" s="84" customFormat="1" ht="15" customHeight="1">
      <c r="B535" s="927"/>
      <c r="C535" s="833"/>
      <c r="D535" s="833"/>
      <c r="E535" s="833"/>
      <c r="J535" s="1097"/>
      <c r="K535" s="1097"/>
      <c r="O535" s="146"/>
      <c r="P535" s="146"/>
      <c r="Q535" s="146"/>
      <c r="R535" s="146"/>
      <c r="S535" s="146"/>
      <c r="T535" s="146"/>
      <c r="U535" s="146"/>
      <c r="V535" s="146"/>
      <c r="W535" s="146"/>
      <c r="X535" s="146"/>
      <c r="Y535" s="146"/>
    </row>
    <row r="536" spans="2:25" s="84" customFormat="1" ht="15" customHeight="1">
      <c r="B536" s="927"/>
      <c r="C536" s="1122" t="s">
        <v>462</v>
      </c>
      <c r="D536" s="1123"/>
      <c r="E536" s="1123"/>
      <c r="J536" s="1097"/>
      <c r="K536" s="1097"/>
      <c r="O536" s="146"/>
      <c r="P536" s="146"/>
      <c r="Q536" s="146"/>
      <c r="R536" s="146"/>
      <c r="S536" s="146"/>
      <c r="T536" s="146"/>
      <c r="U536" s="146"/>
      <c r="V536" s="146"/>
      <c r="W536" s="146"/>
      <c r="X536" s="146"/>
      <c r="Y536" s="146"/>
    </row>
    <row r="537" spans="2:25" s="84" customFormat="1" ht="15" customHeight="1">
      <c r="B537" s="927"/>
      <c r="C537" s="1122"/>
      <c r="D537" s="1123"/>
      <c r="E537" s="1123"/>
      <c r="J537" s="1097"/>
      <c r="K537" s="1097"/>
      <c r="O537" s="146"/>
      <c r="P537" s="146"/>
      <c r="Q537" s="146"/>
      <c r="R537" s="146"/>
      <c r="S537" s="146"/>
      <c r="T537" s="146"/>
      <c r="U537" s="146"/>
      <c r="V537" s="146"/>
      <c r="W537" s="146"/>
      <c r="X537" s="146"/>
      <c r="Y537" s="146"/>
    </row>
    <row r="538" spans="2:10" ht="15" customHeight="1">
      <c r="B538" s="92"/>
      <c r="C538" s="1087"/>
      <c r="D538" s="1087"/>
      <c r="E538" s="1093"/>
      <c r="F538" s="1093"/>
      <c r="G538" s="1093"/>
      <c r="H538" s="1093"/>
      <c r="I538" s="1093"/>
      <c r="J538" s="1093"/>
    </row>
    <row r="539" spans="2:10" ht="15" customHeight="1">
      <c r="B539" s="92"/>
      <c r="C539" s="1087"/>
      <c r="D539" s="1087"/>
      <c r="E539" s="1093"/>
      <c r="F539" s="1093"/>
      <c r="G539" s="1093"/>
      <c r="H539" s="1093"/>
      <c r="I539" s="1093"/>
      <c r="J539" s="1093"/>
    </row>
    <row r="540" spans="2:3" ht="15" customHeight="1">
      <c r="B540" s="707" t="s">
        <v>265</v>
      </c>
      <c r="C540" s="709" t="s">
        <v>268</v>
      </c>
    </row>
    <row r="541" spans="2:3" s="713" customFormat="1" ht="15" customHeight="1">
      <c r="B541" s="807"/>
      <c r="C541" s="711" t="s">
        <v>378</v>
      </c>
    </row>
    <row r="542" spans="17:21" ht="15" customHeight="1">
      <c r="Q542" s="148"/>
      <c r="R542" s="148"/>
      <c r="S542" s="148"/>
      <c r="T542" s="148"/>
      <c r="U542" s="148"/>
    </row>
    <row r="543" spans="2:20" s="177" customFormat="1" ht="15" customHeight="1">
      <c r="B543" s="91"/>
      <c r="C543" s="1370"/>
      <c r="D543" s="1371"/>
      <c r="E543" s="1355">
        <v>2007</v>
      </c>
      <c r="F543" s="1355"/>
      <c r="G543" s="1355"/>
      <c r="H543" s="1356"/>
      <c r="I543" s="1354">
        <v>2008</v>
      </c>
      <c r="J543" s="1355"/>
      <c r="K543" s="1355"/>
      <c r="L543" s="1356"/>
      <c r="M543" s="1354">
        <v>2009</v>
      </c>
      <c r="N543" s="1355"/>
      <c r="O543" s="1355"/>
      <c r="P543" s="1356"/>
      <c r="Q543" s="1354">
        <v>2010</v>
      </c>
      <c r="R543" s="1355"/>
      <c r="S543" s="1355"/>
      <c r="T543" s="1443"/>
    </row>
    <row r="544" spans="2:21" s="73" customFormat="1" ht="15" customHeight="1">
      <c r="B544" s="91"/>
      <c r="C544" s="1372"/>
      <c r="D544" s="1373"/>
      <c r="E544" s="1386" t="s">
        <v>454</v>
      </c>
      <c r="F544" s="1334" t="s">
        <v>455</v>
      </c>
      <c r="G544" s="1334" t="s">
        <v>456</v>
      </c>
      <c r="H544" s="1334" t="s">
        <v>457</v>
      </c>
      <c r="I544" s="1334" t="s">
        <v>454</v>
      </c>
      <c r="J544" s="1334" t="s">
        <v>455</v>
      </c>
      <c r="K544" s="1334" t="s">
        <v>456</v>
      </c>
      <c r="L544" s="1334" t="s">
        <v>457</v>
      </c>
      <c r="M544" s="1334" t="s">
        <v>454</v>
      </c>
      <c r="N544" s="1334" t="s">
        <v>455</v>
      </c>
      <c r="O544" s="1334" t="s">
        <v>456</v>
      </c>
      <c r="P544" s="1334" t="s">
        <v>457</v>
      </c>
      <c r="Q544" s="1334" t="s">
        <v>454</v>
      </c>
      <c r="R544" s="1334" t="s">
        <v>455</v>
      </c>
      <c r="S544" s="1334" t="s">
        <v>456</v>
      </c>
      <c r="T544" s="1397" t="s">
        <v>457</v>
      </c>
      <c r="U544" s="463"/>
    </row>
    <row r="545" spans="2:21" s="73" customFormat="1" ht="15" customHeight="1">
      <c r="B545" s="91"/>
      <c r="C545" s="1372"/>
      <c r="D545" s="1373"/>
      <c r="E545" s="1387"/>
      <c r="F545" s="1335"/>
      <c r="G545" s="1335"/>
      <c r="H545" s="1335"/>
      <c r="I545" s="1335"/>
      <c r="J545" s="1335"/>
      <c r="K545" s="1335"/>
      <c r="L545" s="1335"/>
      <c r="M545" s="1335"/>
      <c r="N545" s="1335"/>
      <c r="O545" s="1335"/>
      <c r="P545" s="1335"/>
      <c r="Q545" s="1335"/>
      <c r="R545" s="1335"/>
      <c r="S545" s="1335"/>
      <c r="T545" s="1398"/>
      <c r="U545" s="463"/>
    </row>
    <row r="546" spans="1:21" ht="15" customHeight="1">
      <c r="A546" s="126"/>
      <c r="C546" s="1069"/>
      <c r="D546" s="1070"/>
      <c r="E546" s="1124"/>
      <c r="F546" s="1125"/>
      <c r="G546" s="1126"/>
      <c r="H546" s="1127"/>
      <c r="I546" s="1124"/>
      <c r="J546" s="1125"/>
      <c r="K546" s="1126"/>
      <c r="L546" s="1127"/>
      <c r="M546" s="1124"/>
      <c r="N546" s="1125"/>
      <c r="O546" s="1126"/>
      <c r="P546" s="1125"/>
      <c r="Q546" s="1124"/>
      <c r="R546" s="1125"/>
      <c r="S546" s="1126"/>
      <c r="T546" s="1128"/>
      <c r="U546" s="148"/>
    </row>
    <row r="547" spans="2:28" s="73" customFormat="1" ht="15" customHeight="1">
      <c r="B547" s="91"/>
      <c r="C547" s="1384" t="s">
        <v>538</v>
      </c>
      <c r="D547" s="1385"/>
      <c r="E547" s="1378">
        <f>'Dados Estatísticos'!E553</f>
        <v>315.23</v>
      </c>
      <c r="F547" s="1380">
        <f>'Dados Estatísticos'!F553</f>
        <v>359.369</v>
      </c>
      <c r="G547" s="1379">
        <f>'Dados Estatísticos'!G553</f>
        <v>478.017</v>
      </c>
      <c r="H547" s="1377">
        <f>'Dados Estatísticos'!H553</f>
        <v>659.812</v>
      </c>
      <c r="I547" s="1378">
        <f>'Dados Estatísticos'!I553</f>
        <v>792.936</v>
      </c>
      <c r="J547" s="1380">
        <f>'Dados Estatísticos'!J553</f>
        <v>886.086</v>
      </c>
      <c r="K547" s="1379">
        <f>'Dados Estatísticos'!K553</f>
        <v>1015.463</v>
      </c>
      <c r="L547" s="1377">
        <f>'Dados Estatísticos'!L553</f>
        <v>1160.767</v>
      </c>
      <c r="M547" s="1378">
        <f>'Dados Estatísticos'!M553</f>
        <v>1331.075</v>
      </c>
      <c r="N547" s="1380">
        <f>'Dados Estatísticos'!N553</f>
        <v>1451.531</v>
      </c>
      <c r="O547" s="1379">
        <f>'Dados Estatísticos'!O553</f>
        <v>1983.761</v>
      </c>
      <c r="P547" s="1377">
        <f>'Dados Estatísticos'!P553</f>
        <v>2169.894</v>
      </c>
      <c r="Q547" s="1378">
        <f>'Dados Estatísticos'!Q553</f>
        <v>2277.417</v>
      </c>
      <c r="R547" s="1380">
        <f>'Dados Estatísticos'!R553</f>
        <v>2303.521</v>
      </c>
      <c r="S547" s="1379">
        <f>'Dados Estatísticos'!S553</f>
        <v>2462.275</v>
      </c>
      <c r="T547" s="1408">
        <f>'Dados Estatísticos'!T552</f>
        <v>2578.972</v>
      </c>
      <c r="U547" s="601"/>
      <c r="V547" s="601"/>
      <c r="W547" s="601"/>
      <c r="X547" s="601"/>
      <c r="Y547" s="601"/>
      <c r="Z547" s="601"/>
      <c r="AA547" s="601"/>
      <c r="AB547" s="601"/>
    </row>
    <row r="548" spans="2:28" s="73" customFormat="1" ht="15" customHeight="1">
      <c r="B548" s="91"/>
      <c r="C548" s="1384"/>
      <c r="D548" s="1385"/>
      <c r="E548" s="1378"/>
      <c r="F548" s="1380"/>
      <c r="G548" s="1379"/>
      <c r="H548" s="1377"/>
      <c r="I548" s="1378"/>
      <c r="J548" s="1380"/>
      <c r="K548" s="1379"/>
      <c r="L548" s="1377"/>
      <c r="M548" s="1378"/>
      <c r="N548" s="1380"/>
      <c r="O548" s="1379"/>
      <c r="P548" s="1377"/>
      <c r="Q548" s="1378"/>
      <c r="R548" s="1380"/>
      <c r="S548" s="1379"/>
      <c r="T548" s="1408"/>
      <c r="U548" s="601"/>
      <c r="V548" s="601"/>
      <c r="W548" s="601"/>
      <c r="X548" s="601"/>
      <c r="Y548" s="601"/>
      <c r="Z548" s="601"/>
      <c r="AA548" s="601"/>
      <c r="AB548" s="601"/>
    </row>
    <row r="549" spans="1:21" ht="15" customHeight="1">
      <c r="A549" s="126"/>
      <c r="C549" s="1052"/>
      <c r="D549" s="1077"/>
      <c r="E549" s="1129"/>
      <c r="F549" s="850"/>
      <c r="G549" s="851"/>
      <c r="H549" s="1130"/>
      <c r="I549" s="1129"/>
      <c r="J549" s="850"/>
      <c r="K549" s="851"/>
      <c r="L549" s="1130"/>
      <c r="M549" s="1129"/>
      <c r="N549" s="850"/>
      <c r="O549" s="851"/>
      <c r="P549" s="850"/>
      <c r="Q549" s="1129"/>
      <c r="R549" s="850"/>
      <c r="S549" s="851"/>
      <c r="T549" s="1131"/>
      <c r="U549" s="148"/>
    </row>
    <row r="550" spans="1:6" ht="15" customHeight="1">
      <c r="A550" s="126"/>
      <c r="C550" s="1057"/>
      <c r="D550" s="1078"/>
      <c r="E550" s="1078"/>
      <c r="F550" s="1078"/>
    </row>
    <row r="551" spans="3:21" ht="15" customHeight="1">
      <c r="C551" s="1059" t="s">
        <v>443</v>
      </c>
      <c r="D551" s="1059"/>
      <c r="E551" s="1059"/>
      <c r="F551" s="1059"/>
      <c r="G551" s="1059"/>
      <c r="H551" s="1059"/>
      <c r="I551" s="1059"/>
      <c r="J551" s="1059"/>
      <c r="K551" s="142"/>
      <c r="L551" s="142"/>
      <c r="M551" s="142"/>
      <c r="Q551" s="833"/>
      <c r="R551" s="833"/>
      <c r="S551" s="833"/>
      <c r="T551" s="833"/>
      <c r="U551" s="833"/>
    </row>
    <row r="552" spans="3:21" ht="15" customHeight="1">
      <c r="C552" s="1444" t="s">
        <v>539</v>
      </c>
      <c r="D552" s="1444"/>
      <c r="E552" s="1444"/>
      <c r="F552" s="1444"/>
      <c r="G552" s="1444"/>
      <c r="H552" s="1444"/>
      <c r="I552" s="1444"/>
      <c r="J552" s="1444"/>
      <c r="K552" s="1444"/>
      <c r="L552" s="1444"/>
      <c r="M552" s="1444"/>
      <c r="N552" s="1444"/>
      <c r="O552" s="1444"/>
      <c r="P552" s="1444"/>
      <c r="Q552" s="1444"/>
      <c r="R552" s="1444"/>
      <c r="S552" s="1444"/>
      <c r="T552" s="1444"/>
      <c r="U552" s="833"/>
    </row>
    <row r="553" spans="3:13" ht="15" customHeight="1">
      <c r="C553" s="1132" t="s">
        <v>432</v>
      </c>
      <c r="D553" s="1133"/>
      <c r="E553" s="1133"/>
      <c r="F553" s="1133"/>
      <c r="G553" s="1133"/>
      <c r="H553" s="1133"/>
      <c r="I553" s="1133"/>
      <c r="J553" s="1133"/>
      <c r="K553" s="142"/>
      <c r="L553" s="142"/>
      <c r="M553" s="142"/>
    </row>
    <row r="554" spans="3:10" ht="15" customHeight="1">
      <c r="C554" s="126"/>
      <c r="D554" s="126"/>
      <c r="E554" s="126"/>
      <c r="F554" s="126"/>
      <c r="G554" s="126"/>
      <c r="H554" s="126"/>
      <c r="I554" s="126"/>
      <c r="J554" s="126"/>
    </row>
    <row r="555" spans="3:10" ht="15" customHeight="1">
      <c r="C555" s="126"/>
      <c r="D555" s="126"/>
      <c r="E555" s="126"/>
      <c r="F555" s="126"/>
      <c r="G555" s="126"/>
      <c r="H555" s="126"/>
      <c r="I555" s="126"/>
      <c r="J555" s="126"/>
    </row>
    <row r="557" spans="2:5" ht="15" customHeight="1">
      <c r="B557" s="707" t="s">
        <v>282</v>
      </c>
      <c r="C557" s="709" t="s">
        <v>267</v>
      </c>
      <c r="D557" s="698"/>
      <c r="E557" s="698"/>
    </row>
    <row r="558" spans="2:5" s="713" customFormat="1" ht="15" customHeight="1">
      <c r="B558" s="807"/>
      <c r="C558" s="711" t="s">
        <v>371</v>
      </c>
      <c r="D558" s="712"/>
      <c r="E558" s="712"/>
    </row>
    <row r="559" spans="2:5" s="713" customFormat="1" ht="15" customHeight="1">
      <c r="B559" s="807"/>
      <c r="C559" s="711"/>
      <c r="D559" s="712"/>
      <c r="E559" s="712"/>
    </row>
    <row r="560" spans="2:20" s="713" customFormat="1" ht="15" customHeight="1">
      <c r="B560" s="807"/>
      <c r="C560" s="1370"/>
      <c r="D560" s="1371"/>
      <c r="E560" s="1355">
        <v>2007</v>
      </c>
      <c r="F560" s="1355"/>
      <c r="G560" s="1355"/>
      <c r="H560" s="1356"/>
      <c r="I560" s="1354">
        <v>2008</v>
      </c>
      <c r="J560" s="1355"/>
      <c r="K560" s="1355"/>
      <c r="L560" s="1356"/>
      <c r="M560" s="1354">
        <v>2009</v>
      </c>
      <c r="N560" s="1355"/>
      <c r="O560" s="1355"/>
      <c r="P560" s="1356"/>
      <c r="Q560" s="1354">
        <v>2010</v>
      </c>
      <c r="R560" s="1355"/>
      <c r="S560" s="1355"/>
      <c r="T560" s="1443"/>
    </row>
    <row r="561" spans="2:20" s="713" customFormat="1" ht="15" customHeight="1">
      <c r="B561" s="807"/>
      <c r="C561" s="1372"/>
      <c r="D561" s="1373"/>
      <c r="E561" s="1386" t="s">
        <v>454</v>
      </c>
      <c r="F561" s="1334" t="s">
        <v>455</v>
      </c>
      <c r="G561" s="1334" t="s">
        <v>456</v>
      </c>
      <c r="H561" s="1334" t="s">
        <v>457</v>
      </c>
      <c r="I561" s="1334" t="s">
        <v>454</v>
      </c>
      <c r="J561" s="1334" t="s">
        <v>455</v>
      </c>
      <c r="K561" s="1334" t="s">
        <v>456</v>
      </c>
      <c r="L561" s="1334" t="s">
        <v>457</v>
      </c>
      <c r="M561" s="1334" t="s">
        <v>454</v>
      </c>
      <c r="N561" s="1334" t="s">
        <v>455</v>
      </c>
      <c r="O561" s="1334" t="s">
        <v>456</v>
      </c>
      <c r="P561" s="1334" t="s">
        <v>457</v>
      </c>
      <c r="Q561" s="1334" t="s">
        <v>454</v>
      </c>
      <c r="R561" s="1334" t="s">
        <v>455</v>
      </c>
      <c r="S561" s="1334" t="s">
        <v>456</v>
      </c>
      <c r="T561" s="1397" t="s">
        <v>457</v>
      </c>
    </row>
    <row r="562" spans="2:20" s="713" customFormat="1" ht="15" customHeight="1">
      <c r="B562" s="807"/>
      <c r="C562" s="1372"/>
      <c r="D562" s="1373"/>
      <c r="E562" s="1387"/>
      <c r="F562" s="1335"/>
      <c r="G562" s="1335"/>
      <c r="H562" s="1335"/>
      <c r="I562" s="1335"/>
      <c r="J562" s="1335"/>
      <c r="K562" s="1335"/>
      <c r="L562" s="1335"/>
      <c r="M562" s="1335"/>
      <c r="N562" s="1335"/>
      <c r="O562" s="1335"/>
      <c r="P562" s="1335"/>
      <c r="Q562" s="1335"/>
      <c r="R562" s="1335"/>
      <c r="S562" s="1335"/>
      <c r="T562" s="1398"/>
    </row>
    <row r="563" spans="2:20" s="713" customFormat="1" ht="15" customHeight="1">
      <c r="B563" s="807"/>
      <c r="C563" s="1069"/>
      <c r="D563" s="1070"/>
      <c r="E563" s="1124"/>
      <c r="F563" s="1125"/>
      <c r="G563" s="1126"/>
      <c r="H563" s="1127"/>
      <c r="I563" s="1124"/>
      <c r="J563" s="1125"/>
      <c r="K563" s="1126"/>
      <c r="L563" s="1127"/>
      <c r="M563" s="1124"/>
      <c r="N563" s="1125"/>
      <c r="O563" s="1126"/>
      <c r="P563" s="1125"/>
      <c r="Q563" s="1124"/>
      <c r="R563" s="1125"/>
      <c r="S563" s="1126"/>
      <c r="T563" s="1128"/>
    </row>
    <row r="564" spans="2:20" s="713" customFormat="1" ht="15" customHeight="1">
      <c r="B564" s="807"/>
      <c r="C564" s="1384" t="s">
        <v>540</v>
      </c>
      <c r="D564" s="1385"/>
      <c r="E564" s="1378">
        <f>'Dados Estatísticos'!E569</f>
        <v>2.9741218471954443</v>
      </c>
      <c r="F564" s="1380">
        <f>'Dados Estatísticos'!F569</f>
        <v>3.3905630622237086</v>
      </c>
      <c r="G564" s="1379">
        <f>'Dados Estatísticos'!G569</f>
        <v>4.509979389749786</v>
      </c>
      <c r="H564" s="1377">
        <f>'Dados Estatísticos'!H569</f>
        <v>6</v>
      </c>
      <c r="I564" s="1378">
        <f>'Dados Estatísticos'!I569</f>
        <v>7</v>
      </c>
      <c r="J564" s="1380">
        <f>'Dados Estatísticos'!J569</f>
        <v>8.345464948446327</v>
      </c>
      <c r="K564" s="1379">
        <f>'Dados Estatísticos'!K569</f>
        <v>9.563982359437064</v>
      </c>
      <c r="L564" s="1377">
        <f>'Dados Estatísticos'!L569</f>
        <v>10.932505774623678</v>
      </c>
      <c r="M564" s="1378">
        <f>'Dados Estatísticos'!M569</f>
        <v>12.525112329153826</v>
      </c>
      <c r="N564" s="1380">
        <f>'Dados Estatísticos'!N569</f>
        <v>13.658575831000494</v>
      </c>
      <c r="O564" s="1379">
        <f>'Dados Estatísticos'!O569</f>
        <v>18.66673880825237</v>
      </c>
      <c r="P564" s="1377">
        <f>'Dados Estatísticos'!P569</f>
        <v>20.41820790891341</v>
      </c>
      <c r="Q564" s="1378">
        <f>'Dados Estatísticos'!Q569</f>
        <v>21.40889681832928</v>
      </c>
      <c r="R564" s="1380">
        <f>'Dados Estatísticos'!R569</f>
        <v>21.654287909440686</v>
      </c>
      <c r="S564" s="1379">
        <f>'Dados Estatísticos'!S569</f>
        <v>23.146657556939164</v>
      </c>
      <c r="T564" s="1408">
        <f>'Dados Estatísticos'!T569</f>
        <v>24.243669668471</v>
      </c>
    </row>
    <row r="565" spans="2:20" s="713" customFormat="1" ht="15" customHeight="1">
      <c r="B565" s="807"/>
      <c r="C565" s="1384"/>
      <c r="D565" s="1385"/>
      <c r="E565" s="1378"/>
      <c r="F565" s="1380"/>
      <c r="G565" s="1379"/>
      <c r="H565" s="1377"/>
      <c r="I565" s="1378"/>
      <c r="J565" s="1380"/>
      <c r="K565" s="1379"/>
      <c r="L565" s="1377"/>
      <c r="M565" s="1378"/>
      <c r="N565" s="1380"/>
      <c r="O565" s="1379"/>
      <c r="P565" s="1377"/>
      <c r="Q565" s="1378"/>
      <c r="R565" s="1380"/>
      <c r="S565" s="1379"/>
      <c r="T565" s="1408"/>
    </row>
    <row r="566" spans="2:20" s="713" customFormat="1" ht="15" customHeight="1">
      <c r="B566" s="807"/>
      <c r="C566" s="1052"/>
      <c r="D566" s="1077"/>
      <c r="E566" s="1129"/>
      <c r="F566" s="850"/>
      <c r="G566" s="851"/>
      <c r="H566" s="1130"/>
      <c r="I566" s="1129"/>
      <c r="J566" s="850"/>
      <c r="K566" s="851"/>
      <c r="L566" s="1130"/>
      <c r="M566" s="1129"/>
      <c r="N566" s="850"/>
      <c r="O566" s="851"/>
      <c r="P566" s="850"/>
      <c r="Q566" s="1129"/>
      <c r="R566" s="850"/>
      <c r="S566" s="851"/>
      <c r="T566" s="1131"/>
    </row>
    <row r="567" spans="2:5" s="713" customFormat="1" ht="15" customHeight="1">
      <c r="B567" s="807"/>
      <c r="C567" s="711"/>
      <c r="D567" s="712"/>
      <c r="E567" s="712"/>
    </row>
    <row r="568" spans="3:21" ht="15" customHeight="1">
      <c r="C568" s="1059" t="s">
        <v>443</v>
      </c>
      <c r="D568" s="1059"/>
      <c r="E568" s="1059"/>
      <c r="F568" s="1059"/>
      <c r="G568" s="1059"/>
      <c r="H568" s="1059"/>
      <c r="I568" s="1059"/>
      <c r="J568" s="1059"/>
      <c r="K568" s="142"/>
      <c r="L568" s="142"/>
      <c r="M568" s="142"/>
      <c r="Q568" s="833"/>
      <c r="R568" s="833"/>
      <c r="S568" s="833"/>
      <c r="T568" s="833"/>
      <c r="U568" s="833"/>
    </row>
    <row r="569" spans="3:20" ht="15" customHeight="1">
      <c r="C569" s="1444" t="s">
        <v>539</v>
      </c>
      <c r="D569" s="1444"/>
      <c r="E569" s="1444"/>
      <c r="F569" s="1444"/>
      <c r="G569" s="1444"/>
      <c r="H569" s="1444"/>
      <c r="I569" s="1444"/>
      <c r="J569" s="1444"/>
      <c r="K569" s="1444"/>
      <c r="L569" s="1444"/>
      <c r="M569" s="1444"/>
      <c r="N569" s="1444"/>
      <c r="O569" s="1444"/>
      <c r="P569" s="1444"/>
      <c r="Q569" s="1444"/>
      <c r="R569" s="1444"/>
      <c r="S569" s="1444"/>
      <c r="T569" s="1444"/>
    </row>
    <row r="570" ht="15" customHeight="1">
      <c r="C570" s="1059" t="s">
        <v>433</v>
      </c>
    </row>
    <row r="574" spans="2:11" ht="15" customHeight="1">
      <c r="B574" s="112" t="s">
        <v>283</v>
      </c>
      <c r="C574" s="1134" t="s">
        <v>355</v>
      </c>
      <c r="D574" s="1135"/>
      <c r="E574" s="1135"/>
      <c r="F574" s="1135"/>
      <c r="G574" s="1135"/>
      <c r="H574" s="1135"/>
      <c r="I574" s="1135"/>
      <c r="J574" s="1135"/>
      <c r="K574" s="833"/>
    </row>
    <row r="575" spans="2:11" s="713" customFormat="1" ht="15" customHeight="1">
      <c r="B575" s="1099"/>
      <c r="C575" s="1429" t="s">
        <v>359</v>
      </c>
      <c r="D575" s="1430"/>
      <c r="E575" s="1430"/>
      <c r="F575" s="1430"/>
      <c r="G575" s="1430"/>
      <c r="H575" s="1430"/>
      <c r="I575" s="1430"/>
      <c r="J575" s="1430"/>
      <c r="K575" s="1430"/>
    </row>
    <row r="576" spans="3:4" ht="15" customHeight="1">
      <c r="C576" s="1136"/>
      <c r="D576" s="1136"/>
    </row>
    <row r="577" spans="2:22" s="177" customFormat="1" ht="15" customHeight="1">
      <c r="B577" s="91"/>
      <c r="C577" s="1393"/>
      <c r="D577" s="1394"/>
      <c r="E577" s="1402"/>
      <c r="F577" s="1338">
        <v>2008</v>
      </c>
      <c r="G577" s="1338"/>
      <c r="H577" s="1388">
        <v>2009</v>
      </c>
      <c r="I577" s="1338"/>
      <c r="J577" s="1389">
        <v>2010</v>
      </c>
      <c r="K577" s="1390"/>
      <c r="L577" s="73"/>
      <c r="M577" s="73"/>
      <c r="N577" s="73"/>
      <c r="O577" s="73"/>
      <c r="P577" s="73"/>
      <c r="Q577" s="73"/>
      <c r="R577" s="73"/>
      <c r="S577" s="73"/>
      <c r="T577" s="73"/>
      <c r="U577" s="73"/>
      <c r="V577" s="73"/>
    </row>
    <row r="578" spans="2:11" s="73" customFormat="1" ht="15" customHeight="1">
      <c r="B578" s="91"/>
      <c r="C578" s="1395"/>
      <c r="D578" s="1396"/>
      <c r="E578" s="1403"/>
      <c r="F578" s="1386" t="s">
        <v>455</v>
      </c>
      <c r="G578" s="1386" t="s">
        <v>457</v>
      </c>
      <c r="H578" s="1386" t="s">
        <v>455</v>
      </c>
      <c r="I578" s="1386" t="s">
        <v>457</v>
      </c>
      <c r="J578" s="1386" t="s">
        <v>455</v>
      </c>
      <c r="K578" s="1397" t="s">
        <v>457</v>
      </c>
    </row>
    <row r="579" spans="2:11" s="73" customFormat="1" ht="15" customHeight="1">
      <c r="B579" s="91"/>
      <c r="C579" s="1395"/>
      <c r="D579" s="1396"/>
      <c r="E579" s="1403"/>
      <c r="F579" s="1387"/>
      <c r="G579" s="1387"/>
      <c r="H579" s="1387"/>
      <c r="I579" s="1387"/>
      <c r="J579" s="1387"/>
      <c r="K579" s="1398"/>
    </row>
    <row r="580" spans="3:11" ht="15" customHeight="1">
      <c r="C580" s="1137"/>
      <c r="D580" s="1138"/>
      <c r="E580" s="1138"/>
      <c r="F580" s="1139"/>
      <c r="G580" s="1140"/>
      <c r="H580" s="1139"/>
      <c r="I580" s="1140"/>
      <c r="J580" s="1141"/>
      <c r="K580" s="1142"/>
    </row>
    <row r="581" spans="3:11" ht="15" customHeight="1">
      <c r="C581" s="1181" t="s">
        <v>220</v>
      </c>
      <c r="D581" s="723"/>
      <c r="E581" s="723"/>
      <c r="F581" s="1143">
        <f>'Dados Estatísticos'!F587</f>
        <v>6.9</v>
      </c>
      <c r="G581" s="1144">
        <f>'Dados Estatísticos'!G587</f>
        <v>13</v>
      </c>
      <c r="H581" s="1145">
        <f>'Dados Estatísticos'!H587</f>
        <v>12.778840430440205</v>
      </c>
      <c r="I581" s="1144">
        <f>'Dados Estatísticos'!I587</f>
        <v>19.2</v>
      </c>
      <c r="J581" s="1146">
        <f>'Dados Estatísticos'!J587</f>
        <v>21.29835707414488</v>
      </c>
      <c r="K581" s="1147">
        <f>'Dados Estatísticos'!K587</f>
        <v>26.2</v>
      </c>
    </row>
    <row r="582" spans="3:11" ht="15" customHeight="1">
      <c r="C582" s="155" t="s">
        <v>284</v>
      </c>
      <c r="D582" s="776"/>
      <c r="E582" s="776"/>
      <c r="F582" s="1148">
        <f>'Dados Estatísticos'!F588</f>
        <v>5.9</v>
      </c>
      <c r="G582" s="1149" t="str">
        <f>'Dados Estatísticos'!G588</f>
        <v>x</v>
      </c>
      <c r="H582" s="1148">
        <f>'Dados Estatísticos'!H588</f>
        <v>48.723324654963776</v>
      </c>
      <c r="I582" s="1149">
        <f>'Dados Estatísticos'!I588</f>
        <v>64.61113737931456</v>
      </c>
      <c r="J582" s="1150">
        <f>'Dados Estatísticos'!J588</f>
        <v>70.54088769963478</v>
      </c>
      <c r="K582" s="1151">
        <f>'Dados Estatísticos'!K588</f>
        <v>75.5</v>
      </c>
    </row>
    <row r="583" spans="3:11" ht="15" customHeight="1">
      <c r="C583" s="155" t="s">
        <v>129</v>
      </c>
      <c r="D583" s="776"/>
      <c r="E583" s="776"/>
      <c r="F583" s="1148">
        <f>'Dados Estatísticos'!F589</f>
        <v>10.3</v>
      </c>
      <c r="G583" s="1149">
        <f>'Dados Estatísticos'!G589</f>
        <v>13.2</v>
      </c>
      <c r="H583" s="1148">
        <f>'Dados Estatísticos'!H589</f>
        <v>23.493069248007465</v>
      </c>
      <c r="I583" s="1149">
        <f>'Dados Estatísticos'!I589</f>
        <v>28.235290661939487</v>
      </c>
      <c r="J583" s="1150">
        <f>'Dados Estatísticos'!J589</f>
        <v>20.907385317968078</v>
      </c>
      <c r="K583" s="1151">
        <f>'Dados Estatísticos'!K589</f>
        <v>62.2</v>
      </c>
    </row>
    <row r="584" spans="3:11" ht="15" customHeight="1">
      <c r="C584" s="155" t="s">
        <v>133</v>
      </c>
      <c r="D584" s="727"/>
      <c r="E584" s="727"/>
      <c r="F584" s="1148">
        <f>'Dados Estatísticos'!F590</f>
        <v>5.8</v>
      </c>
      <c r="G584" s="1149" t="str">
        <f>'Dados Estatísticos'!G590</f>
        <v>x</v>
      </c>
      <c r="H584" s="1148">
        <f>'Dados Estatísticos'!H590</f>
        <v>12.472039763333518</v>
      </c>
      <c r="I584" s="1149">
        <f>'Dados Estatísticos'!I590</f>
        <v>55.58129641052463</v>
      </c>
      <c r="J584" s="1150">
        <f>'Dados Estatísticos'!J590</f>
        <v>46.454898852212686</v>
      </c>
      <c r="K584" s="1151">
        <f>'Dados Estatísticos'!K590</f>
        <v>53.9</v>
      </c>
    </row>
    <row r="585" spans="3:11" ht="15" customHeight="1">
      <c r="C585" s="155" t="s">
        <v>139</v>
      </c>
      <c r="D585" s="776"/>
      <c r="E585" s="776"/>
      <c r="F585" s="1148">
        <f>'Dados Estatísticos'!F591</f>
        <v>7.3</v>
      </c>
      <c r="G585" s="1149">
        <f>'Dados Estatísticos'!G591</f>
        <v>10.1</v>
      </c>
      <c r="H585" s="1148">
        <f>'Dados Estatísticos'!H591</f>
        <v>18.54083080040527</v>
      </c>
      <c r="I585" s="1149">
        <f>'Dados Estatísticos'!I591</f>
        <v>22.193802014754706</v>
      </c>
      <c r="J585" s="1150">
        <f>'Dados Estatísticos'!J591</f>
        <v>9.573663751010427</v>
      </c>
      <c r="K585" s="1151">
        <f>'Dados Estatísticos'!K591</f>
        <v>45.9</v>
      </c>
    </row>
    <row r="586" spans="3:11" ht="15" customHeight="1">
      <c r="C586" s="155" t="s">
        <v>142</v>
      </c>
      <c r="D586" s="776"/>
      <c r="E586" s="776"/>
      <c r="F586" s="1148">
        <f>'Dados Estatísticos'!F592</f>
        <v>2.1</v>
      </c>
      <c r="G586" s="1149">
        <f>'Dados Estatísticos'!G592</f>
        <v>3.9</v>
      </c>
      <c r="H586" s="1148">
        <f>'Dados Estatísticos'!H592</f>
        <v>34.14803163299566</v>
      </c>
      <c r="I586" s="1149">
        <f>'Dados Estatísticos'!I592</f>
        <v>37.23940360198491</v>
      </c>
      <c r="J586" s="1150">
        <f>'Dados Estatísticos'!J592</f>
        <v>39.908896952155075</v>
      </c>
      <c r="K586" s="1151">
        <f>'Dados Estatísticos'!K592</f>
        <v>41</v>
      </c>
    </row>
    <row r="587" spans="3:11" ht="15" customHeight="1">
      <c r="C587" s="1183" t="s">
        <v>136</v>
      </c>
      <c r="D587" s="776"/>
      <c r="E587" s="776"/>
      <c r="F587" s="1148">
        <f>'Dados Estatísticos'!F593</f>
        <v>5.2</v>
      </c>
      <c r="G587" s="1149">
        <f>'Dados Estatísticos'!G593</f>
        <v>20.5</v>
      </c>
      <c r="H587" s="1148" t="str">
        <f>'Dados Estatísticos'!H593</f>
        <v>x</v>
      </c>
      <c r="I587" s="1149">
        <f>'Dados Estatísticos'!I593</f>
        <v>38.53550498141905</v>
      </c>
      <c r="J587" s="1150">
        <f>'Dados Estatísticos'!J593</f>
        <v>6.539378807550185</v>
      </c>
      <c r="K587" s="1151">
        <f>'Dados Estatísticos'!K593</f>
        <v>41</v>
      </c>
    </row>
    <row r="588" spans="3:11" ht="15" customHeight="1">
      <c r="C588" s="1181" t="s">
        <v>68</v>
      </c>
      <c r="D588" s="776"/>
      <c r="E588" s="776"/>
      <c r="F588" s="1145">
        <f>'Dados Estatísticos'!F594</f>
        <v>9.1</v>
      </c>
      <c r="G588" s="1144">
        <f>'Dados Estatísticos'!G594</f>
        <v>12.1</v>
      </c>
      <c r="H588" s="1145">
        <f>'Dados Estatísticos'!H594</f>
        <v>16.876369709943777</v>
      </c>
      <c r="I588" s="1309">
        <f>'Dados Estatísticos'!I594</f>
        <v>24.34335195599247</v>
      </c>
      <c r="J588" s="1146">
        <f>'Dados Estatísticos'!J594</f>
        <v>35.318869760821705</v>
      </c>
      <c r="K588" s="1310">
        <f>'Dados Estatísticos'!K594</f>
        <v>38.3</v>
      </c>
    </row>
    <row r="589" spans="3:11" ht="15" customHeight="1">
      <c r="C589" s="155" t="s">
        <v>127</v>
      </c>
      <c r="D589" s="776"/>
      <c r="E589" s="776"/>
      <c r="F589" s="1148">
        <f>'Dados Estatísticos'!F595</f>
        <v>2.5</v>
      </c>
      <c r="G589" s="1149">
        <f>'Dados Estatísticos'!G595</f>
        <v>2.7</v>
      </c>
      <c r="H589" s="1148" t="str">
        <f>'Dados Estatísticos'!H595</f>
        <v>x</v>
      </c>
      <c r="I589" s="1149">
        <f>'Dados Estatísticos'!I595</f>
        <v>0.5665882098598558</v>
      </c>
      <c r="J589" s="1150" t="str">
        <f>'Dados Estatísticos'!J595</f>
        <v>o</v>
      </c>
      <c r="K589" s="1151">
        <f>'Dados Estatísticos'!K595</f>
        <v>38</v>
      </c>
    </row>
    <row r="590" spans="3:11" ht="15" customHeight="1">
      <c r="C590" s="155" t="s">
        <v>141</v>
      </c>
      <c r="D590" s="723"/>
      <c r="E590" s="723"/>
      <c r="F590" s="1148" t="str">
        <f>'Dados Estatísticos'!F596</f>
        <v>x</v>
      </c>
      <c r="G590" s="1149" t="str">
        <f>'Dados Estatísticos'!G596</f>
        <v>x</v>
      </c>
      <c r="H590" s="1148" t="str">
        <f>'Dados Estatísticos'!H596</f>
        <v>x</v>
      </c>
      <c r="I590" s="1149" t="str">
        <f>'Dados Estatísticos'!I596</f>
        <v>x</v>
      </c>
      <c r="J590" s="1150">
        <f>'Dados Estatísticos'!J596</f>
        <v>13.413695074170755</v>
      </c>
      <c r="K590" s="1151">
        <f>'Dados Estatísticos'!K596</f>
        <v>38</v>
      </c>
    </row>
    <row r="591" spans="3:11" ht="15" customHeight="1">
      <c r="C591" s="155" t="s">
        <v>146</v>
      </c>
      <c r="D591" s="776"/>
      <c r="E591" s="776"/>
      <c r="F591" s="1148" t="str">
        <f>'Dados Estatísticos'!F597</f>
        <v>x</v>
      </c>
      <c r="G591" s="1149" t="str">
        <f>'Dados Estatísticos'!G597</f>
        <v>x</v>
      </c>
      <c r="H591" s="1148" t="str">
        <f>'Dados Estatísticos'!H597</f>
        <v>x</v>
      </c>
      <c r="I591" s="1149">
        <f>'Dados Estatísticos'!I597</f>
        <v>25.142627718139902</v>
      </c>
      <c r="J591" s="1150">
        <f>'Dados Estatísticos'!J597</f>
        <v>28.714014671127853</v>
      </c>
      <c r="K591" s="1151">
        <f>'Dados Estatísticos'!K597</f>
        <v>36.5</v>
      </c>
    </row>
    <row r="592" spans="3:11" ht="15" customHeight="1">
      <c r="C592" s="155" t="s">
        <v>140</v>
      </c>
      <c r="D592" s="776"/>
      <c r="E592" s="776"/>
      <c r="F592" s="1148">
        <f>'Dados Estatísticos'!F598</f>
        <v>6</v>
      </c>
      <c r="G592" s="1149">
        <f>'Dados Estatísticos'!G598</f>
        <v>8</v>
      </c>
      <c r="H592" s="1148">
        <f>'Dados Estatísticos'!H598</f>
        <v>12.001800738868983</v>
      </c>
      <c r="I592" s="1149">
        <f>'Dados Estatísticos'!I598</f>
        <v>17.15995888318309</v>
      </c>
      <c r="J592" s="1150">
        <f>'Dados Estatísticos'!J598</f>
        <v>26.029026557495676</v>
      </c>
      <c r="K592" s="1151">
        <f>'Dados Estatísticos'!K598</f>
        <v>36.3</v>
      </c>
    </row>
    <row r="593" spans="3:11" ht="15" customHeight="1">
      <c r="C593" s="155" t="s">
        <v>126</v>
      </c>
      <c r="D593" s="776"/>
      <c r="E593" s="776"/>
      <c r="F593" s="1148">
        <f>'Dados Estatísticos'!F599</f>
        <v>0.8</v>
      </c>
      <c r="G593" s="1149">
        <f>'Dados Estatísticos'!G599</f>
        <v>1.1</v>
      </c>
      <c r="H593" s="1148">
        <f>'Dados Estatísticos'!H599</f>
        <v>1.5114054433267041</v>
      </c>
      <c r="I593" s="1149">
        <f>'Dados Estatísticos'!I599</f>
        <v>12.140611595974747</v>
      </c>
      <c r="J593" s="1150">
        <f>'Dados Estatísticos'!J599</f>
        <v>36.0754092814315</v>
      </c>
      <c r="K593" s="1151">
        <f>'Dados Estatísticos'!K599</f>
        <v>35.2</v>
      </c>
    </row>
    <row r="594" spans="3:11" ht="15" customHeight="1">
      <c r="C594" s="155" t="s">
        <v>144</v>
      </c>
      <c r="D594" s="776"/>
      <c r="E594" s="776"/>
      <c r="F594" s="1148">
        <f>'Dados Estatísticos'!F600</f>
        <v>16.1</v>
      </c>
      <c r="G594" s="1149">
        <f>'Dados Estatísticos'!G600</f>
        <v>22</v>
      </c>
      <c r="H594" s="1148">
        <f>'Dados Estatísticos'!H600</f>
        <v>26.155232187966515</v>
      </c>
      <c r="I594" s="1149">
        <f>'Dados Estatísticos'!I600</f>
        <v>28.720583253787723</v>
      </c>
      <c r="J594" s="1150">
        <f>'Dados Estatísticos'!J600</f>
        <v>23.727977269884942</v>
      </c>
      <c r="K594" s="1151">
        <f>'Dados Estatísticos'!K600</f>
        <v>29.7</v>
      </c>
    </row>
    <row r="595" spans="3:11" ht="15" customHeight="1">
      <c r="C595" s="155" t="s">
        <v>137</v>
      </c>
      <c r="D595" s="776"/>
      <c r="E595" s="776"/>
      <c r="F595" s="1148">
        <f>'Dados Estatísticos'!F601</f>
        <v>12.7</v>
      </c>
      <c r="G595" s="1149">
        <f>'Dados Estatísticos'!G601</f>
        <v>13.6</v>
      </c>
      <c r="H595" s="1148">
        <f>'Dados Estatísticos'!H601</f>
        <v>14.53372148094359</v>
      </c>
      <c r="I595" s="1149">
        <f>'Dados Estatísticos'!I601</f>
        <v>16.7271853900288</v>
      </c>
      <c r="J595" s="1150">
        <f>'Dados Estatísticos'!J601</f>
        <v>34.32258773996921</v>
      </c>
      <c r="K595" s="1151">
        <f>'Dados Estatísticos'!K601</f>
        <v>28.2</v>
      </c>
    </row>
    <row r="596" spans="3:11" ht="15" customHeight="1">
      <c r="C596" s="155" t="s">
        <v>132</v>
      </c>
      <c r="D596" s="776"/>
      <c r="E596" s="776"/>
      <c r="F596" s="1148">
        <f>'Dados Estatísticos'!F602</f>
        <v>19.5</v>
      </c>
      <c r="G596" s="1149">
        <f>'Dados Estatísticos'!G602</f>
        <v>25.9</v>
      </c>
      <c r="H596" s="1148">
        <f>'Dados Estatísticos'!H602</f>
        <v>28.285114667021848</v>
      </c>
      <c r="I596" s="1149">
        <f>'Dados Estatísticos'!I602</f>
        <v>33.09626784761856</v>
      </c>
      <c r="J596" s="1150">
        <f>'Dados Estatísticos'!J602</f>
        <v>23.072050508756263</v>
      </c>
      <c r="K596" s="1151">
        <f>'Dados Estatísticos'!K602</f>
        <v>27.8</v>
      </c>
    </row>
    <row r="597" spans="3:11" ht="15" customHeight="1">
      <c r="C597" s="155" t="s">
        <v>285</v>
      </c>
      <c r="D597" s="776"/>
      <c r="E597" s="776"/>
      <c r="F597" s="1148">
        <f>'Dados Estatísticos'!F603</f>
        <v>5.3</v>
      </c>
      <c r="G597" s="1149">
        <f>'Dados Estatísticos'!G603</f>
        <v>14.9</v>
      </c>
      <c r="H597" s="1148">
        <f>'Dados Estatísticos'!H603</f>
        <v>17.821890842521434</v>
      </c>
      <c r="I597" s="1149">
        <f>'Dados Estatísticos'!I603</f>
        <v>22.974423380735484</v>
      </c>
      <c r="J597" s="1150">
        <f>'Dados Estatísticos'!J603</f>
        <v>25.414379000631342</v>
      </c>
      <c r="K597" s="1151">
        <f>'Dados Estatísticos'!K603</f>
        <v>27.7</v>
      </c>
    </row>
    <row r="598" spans="3:11" ht="15" customHeight="1">
      <c r="C598" s="155" t="s">
        <v>130</v>
      </c>
      <c r="D598" s="776"/>
      <c r="E598" s="776"/>
      <c r="F598" s="1148">
        <f>'Dados Estatísticos'!F604</f>
        <v>4.6</v>
      </c>
      <c r="G598" s="1149">
        <f>'Dados Estatísticos'!G604</f>
        <v>6.7</v>
      </c>
      <c r="H598" s="1148">
        <f>'Dados Estatísticos'!H604</f>
        <v>14.92075215511614</v>
      </c>
      <c r="I598" s="1149">
        <f>'Dados Estatísticos'!I604</f>
        <v>18.623236286407497</v>
      </c>
      <c r="J598" s="1150">
        <f>'Dados Estatísticos'!J604</f>
        <v>21.63974011418321</v>
      </c>
      <c r="K598" s="1151">
        <f>'Dados Estatísticos'!K604</f>
        <v>26.1</v>
      </c>
    </row>
    <row r="599" spans="3:11" ht="15" customHeight="1">
      <c r="C599" s="155" t="s">
        <v>128</v>
      </c>
      <c r="D599" s="776"/>
      <c r="E599" s="776"/>
      <c r="F599" s="1148">
        <f>'Dados Estatísticos'!F605</f>
        <v>11.9</v>
      </c>
      <c r="G599" s="1149">
        <f>'Dados Estatísticos'!G605</f>
        <v>14</v>
      </c>
      <c r="H599" s="1148">
        <f>'Dados Estatísticos'!H605</f>
        <v>14.625228519195613</v>
      </c>
      <c r="I599" s="1149">
        <f>'Dados Estatísticos'!I605</f>
        <v>23.082089166207638</v>
      </c>
      <c r="J599" s="1150">
        <f>'Dados Estatísticos'!J605</f>
        <v>23.593481045394626</v>
      </c>
      <c r="K599" s="1151">
        <f>'Dados Estatísticos'!K605</f>
        <v>25.9</v>
      </c>
    </row>
    <row r="600" spans="3:11" ht="15" customHeight="1">
      <c r="C600" s="155" t="s">
        <v>131</v>
      </c>
      <c r="D600" s="727"/>
      <c r="E600" s="727"/>
      <c r="F600" s="1148">
        <f>'Dados Estatísticos'!F606</f>
        <v>11</v>
      </c>
      <c r="G600" s="1149" t="str">
        <f>'Dados Estatísticos'!G606</f>
        <v>x</v>
      </c>
      <c r="H600" s="1148">
        <f>'Dados Estatísticos'!H606</f>
        <v>10.81444593434385</v>
      </c>
      <c r="I600" s="1149">
        <f>'Dados Estatísticos'!I606</f>
        <v>12.304475399534898</v>
      </c>
      <c r="J600" s="1150">
        <f>'Dados Estatísticos'!J606</f>
        <v>11.331303881132557</v>
      </c>
      <c r="K600" s="1151">
        <f>'Dados Estatísticos'!K606</f>
        <v>24.7</v>
      </c>
    </row>
    <row r="601" spans="3:11" ht="15" customHeight="1">
      <c r="C601" s="1183" t="s">
        <v>219</v>
      </c>
      <c r="D601" s="776"/>
      <c r="E601" s="776"/>
      <c r="F601" s="1148">
        <f>'Dados Estatísticos'!F607</f>
        <v>4.4</v>
      </c>
      <c r="G601" s="1149">
        <f>'Dados Estatísticos'!G607</f>
        <v>5.6</v>
      </c>
      <c r="H601" s="1148">
        <f>'Dados Estatísticos'!H607</f>
        <v>7.293492753207928</v>
      </c>
      <c r="I601" s="1149">
        <f>'Dados Estatísticos'!I607</f>
        <v>7.637333232429647</v>
      </c>
      <c r="J601" s="1150">
        <f>'Dados Estatísticos'!J607</f>
        <v>10.031596967801882</v>
      </c>
      <c r="K601" s="1151">
        <f>'Dados Estatísticos'!K607</f>
        <v>13.5</v>
      </c>
    </row>
    <row r="602" spans="3:11" ht="15" customHeight="1">
      <c r="C602" s="155" t="s">
        <v>47</v>
      </c>
      <c r="D602" s="776"/>
      <c r="E602" s="776"/>
      <c r="F602" s="1148">
        <f>'Dados Estatísticos'!F608</f>
        <v>9</v>
      </c>
      <c r="G602" s="1149">
        <f>'Dados Estatísticos'!G608</f>
        <v>10</v>
      </c>
      <c r="H602" s="1148">
        <f>'Dados Estatísticos'!H608</f>
        <v>10.990820231754697</v>
      </c>
      <c r="I602" s="1149">
        <f>'Dados Estatísticos'!I608</f>
        <v>15.287756553296877</v>
      </c>
      <c r="J602" s="1150">
        <f>'Dados Estatísticos'!J608</f>
        <v>40.84223986487832</v>
      </c>
      <c r="K602" s="1151">
        <f>'Dados Estatísticos'!K608</f>
        <v>12.3</v>
      </c>
    </row>
    <row r="603" spans="3:11" ht="15" customHeight="1">
      <c r="C603" s="155" t="s">
        <v>138</v>
      </c>
      <c r="D603" s="776"/>
      <c r="E603" s="776"/>
      <c r="F603" s="1148">
        <f>'Dados Estatísticos'!F609</f>
        <v>6.3</v>
      </c>
      <c r="G603" s="1149">
        <f>'Dados Estatísticos'!G609</f>
        <v>6.2</v>
      </c>
      <c r="H603" s="1148">
        <f>'Dados Estatísticos'!H609</f>
        <v>6.8564410819279065</v>
      </c>
      <c r="I603" s="1149">
        <f>'Dados Estatísticos'!I609</f>
        <v>6.687417777710813</v>
      </c>
      <c r="J603" s="1150">
        <f>'Dados Estatísticos'!J609</f>
        <v>32.404261924395136</v>
      </c>
      <c r="K603" s="1151">
        <f>'Dados Estatísticos'!K609</f>
        <v>10.2</v>
      </c>
    </row>
    <row r="604" spans="3:11" ht="15" customHeight="1">
      <c r="C604" s="155" t="s">
        <v>58</v>
      </c>
      <c r="D604" s="776"/>
      <c r="E604" s="776"/>
      <c r="F604" s="1148">
        <f>'Dados Estatísticos'!F610</f>
        <v>0.3</v>
      </c>
      <c r="G604" s="1149">
        <f>'Dados Estatísticos'!G610</f>
        <v>3.5</v>
      </c>
      <c r="H604" s="1148">
        <f>'Dados Estatísticos'!H610</f>
        <v>4.256969715453806</v>
      </c>
      <c r="I604" s="1149">
        <f>'Dados Estatísticos'!I610</f>
        <v>5.808767773810354</v>
      </c>
      <c r="J604" s="1150">
        <f>'Dados Estatísticos'!J610</f>
        <v>6.761023367507157</v>
      </c>
      <c r="K604" s="1151">
        <f>'Dados Estatísticos'!K610</f>
        <v>10.1</v>
      </c>
    </row>
    <row r="605" spans="3:11" ht="15" customHeight="1">
      <c r="C605" s="155" t="s">
        <v>217</v>
      </c>
      <c r="D605" s="776"/>
      <c r="E605" s="776"/>
      <c r="F605" s="1148">
        <f>'Dados Estatísticos'!F611</f>
        <v>1.7</v>
      </c>
      <c r="G605" s="1149">
        <f>'Dados Estatísticos'!G611</f>
        <v>5.7</v>
      </c>
      <c r="H605" s="1148">
        <f>'Dados Estatísticos'!H611</f>
        <v>6.9807459385995045</v>
      </c>
      <c r="I605" s="1149">
        <f>'Dados Estatísticos'!I611</f>
        <v>6.78333543856268</v>
      </c>
      <c r="J605" s="1150">
        <f>'Dados Estatísticos'!J611</f>
        <v>5.788720085778011</v>
      </c>
      <c r="K605" s="1151">
        <f>'Dados Estatísticos'!K611</f>
        <v>7.9</v>
      </c>
    </row>
    <row r="606" spans="3:11" ht="15" customHeight="1">
      <c r="C606" s="155" t="s">
        <v>135</v>
      </c>
      <c r="D606" s="776"/>
      <c r="E606" s="776"/>
      <c r="F606" s="1148">
        <f>'Dados Estatísticos'!F612</f>
        <v>2.2</v>
      </c>
      <c r="G606" s="1149" t="str">
        <f>'Dados Estatísticos'!G612</f>
        <v>x</v>
      </c>
      <c r="H606" s="1148">
        <f>'Dados Estatísticos'!H612</f>
        <v>4.353324146005147</v>
      </c>
      <c r="I606" s="1149" t="str">
        <f>'Dados Estatísticos'!I612</f>
        <v>x</v>
      </c>
      <c r="J606" s="1150">
        <f>'Dados Estatísticos'!J612</f>
        <v>21.345230519815896</v>
      </c>
      <c r="K606" s="1151">
        <f>'Dados Estatísticos'!K612</f>
        <v>7.8</v>
      </c>
    </row>
    <row r="607" spans="3:11" ht="15" customHeight="1">
      <c r="C607" s="155" t="s">
        <v>124</v>
      </c>
      <c r="D607" s="776"/>
      <c r="E607" s="776"/>
      <c r="F607" s="1148">
        <f>'Dados Estatísticos'!F613</f>
        <v>9.4</v>
      </c>
      <c r="G607" s="1149">
        <f>'Dados Estatísticos'!G613</f>
        <v>22.8</v>
      </c>
      <c r="H607" s="1148">
        <f>'Dados Estatísticos'!H613</f>
        <v>27.947592295152994</v>
      </c>
      <c r="I607" s="1149" t="str">
        <f>'Dados Estatísticos'!I613</f>
        <v>x</v>
      </c>
      <c r="J607" s="1150" t="str">
        <f>'Dados Estatísticos'!J613</f>
        <v>x</v>
      </c>
      <c r="K607" s="1151" t="str">
        <f>'Dados Estatísticos'!K613</f>
        <v>x</v>
      </c>
    </row>
    <row r="608" spans="3:11" ht="15" customHeight="1">
      <c r="C608" s="155" t="s">
        <v>134</v>
      </c>
      <c r="D608" s="776"/>
      <c r="E608" s="776"/>
      <c r="F608" s="1148" t="str">
        <f>'Dados Estatísticos'!F614</f>
        <v>x</v>
      </c>
      <c r="G608" s="1149" t="str">
        <f>'Dados Estatísticos'!G614</f>
        <v>x</v>
      </c>
      <c r="H608" s="1148" t="str">
        <f>'Dados Estatísticos'!H614</f>
        <v>x</v>
      </c>
      <c r="I608" s="1149" t="str">
        <f>'Dados Estatísticos'!I614</f>
        <v>x</v>
      </c>
      <c r="J608" s="1150" t="str">
        <f>'Dados Estatísticos'!J614</f>
        <v>x</v>
      </c>
      <c r="K608" s="1151" t="str">
        <f>'Dados Estatísticos'!K614</f>
        <v>x</v>
      </c>
    </row>
    <row r="609" spans="3:11" ht="15" customHeight="1">
      <c r="C609" s="1116"/>
      <c r="D609" s="1311"/>
      <c r="E609" s="1312"/>
      <c r="F609" s="1153"/>
      <c r="G609" s="1154"/>
      <c r="H609" s="1155"/>
      <c r="I609" s="1156"/>
      <c r="J609" s="1157"/>
      <c r="K609" s="1158"/>
    </row>
    <row r="610" spans="3:6" ht="15" customHeight="1">
      <c r="C610" s="833"/>
      <c r="D610" s="833"/>
      <c r="F610" s="827"/>
    </row>
    <row r="611" spans="3:4" ht="15" customHeight="1">
      <c r="C611" s="1122" t="s">
        <v>462</v>
      </c>
      <c r="D611" s="1122"/>
    </row>
    <row r="615" spans="2:11" ht="15" customHeight="1">
      <c r="B615" s="1227" t="s">
        <v>286</v>
      </c>
      <c r="C615" s="1383" t="s">
        <v>358</v>
      </c>
      <c r="D615" s="1383"/>
      <c r="E615" s="1383"/>
      <c r="F615" s="1383"/>
      <c r="G615" s="1383"/>
      <c r="H615" s="1383"/>
      <c r="I615" s="1383"/>
      <c r="J615" s="1383"/>
      <c r="K615" s="1383"/>
    </row>
    <row r="616" spans="2:11" ht="15" customHeight="1">
      <c r="B616" s="112"/>
      <c r="C616" s="1383"/>
      <c r="D616" s="1383"/>
      <c r="E616" s="1383"/>
      <c r="F616" s="1383"/>
      <c r="G616" s="1383"/>
      <c r="H616" s="1383"/>
      <c r="I616" s="1383"/>
      <c r="J616" s="1383"/>
      <c r="K616" s="1383"/>
    </row>
    <row r="617" spans="2:11" s="713" customFormat="1" ht="15" customHeight="1">
      <c r="B617" s="1099"/>
      <c r="C617" s="1180" t="s">
        <v>360</v>
      </c>
      <c r="D617" s="1028"/>
      <c r="E617" s="1028"/>
      <c r="F617" s="1028"/>
      <c r="G617" s="1028"/>
      <c r="H617" s="1028"/>
      <c r="I617" s="1028"/>
      <c r="J617" s="1028"/>
      <c r="K617" s="1028"/>
    </row>
    <row r="619" spans="2:22" s="177" customFormat="1" ht="15" customHeight="1">
      <c r="B619" s="634"/>
      <c r="C619" s="1393"/>
      <c r="D619" s="1394"/>
      <c r="E619" s="1394"/>
      <c r="F619" s="1394"/>
      <c r="G619" s="636">
        <v>2008</v>
      </c>
      <c r="H619" s="1391">
        <v>2009</v>
      </c>
      <c r="I619" s="1392"/>
      <c r="J619" s="1381">
        <v>2010</v>
      </c>
      <c r="K619" s="1382"/>
      <c r="L619" s="74"/>
      <c r="M619" s="74"/>
      <c r="N619" s="463"/>
      <c r="O619" s="463"/>
      <c r="P619" s="463"/>
      <c r="Q619" s="463"/>
      <c r="R619" s="463"/>
      <c r="S619" s="74"/>
      <c r="T619" s="73"/>
      <c r="U619" s="73"/>
      <c r="V619" s="73"/>
    </row>
    <row r="620" spans="2:21" s="73" customFormat="1" ht="15" customHeight="1">
      <c r="B620" s="634"/>
      <c r="C620" s="1395"/>
      <c r="D620" s="1396"/>
      <c r="E620" s="1396"/>
      <c r="F620" s="1396"/>
      <c r="G620" s="1399" t="s">
        <v>457</v>
      </c>
      <c r="H620" s="1386" t="s">
        <v>455</v>
      </c>
      <c r="I620" s="1386" t="s">
        <v>457</v>
      </c>
      <c r="J620" s="1386" t="s">
        <v>455</v>
      </c>
      <c r="K620" s="1397" t="s">
        <v>457</v>
      </c>
      <c r="L620" s="74"/>
      <c r="M620" s="74"/>
      <c r="N620" s="463"/>
      <c r="O620" s="463"/>
      <c r="P620" s="463"/>
      <c r="Q620" s="463"/>
      <c r="R620" s="463"/>
      <c r="S620" s="74"/>
      <c r="T620" s="74"/>
      <c r="U620" s="74"/>
    </row>
    <row r="621" spans="2:21" s="73" customFormat="1" ht="15" customHeight="1">
      <c r="B621" s="634"/>
      <c r="C621" s="1395"/>
      <c r="D621" s="1396"/>
      <c r="E621" s="1396"/>
      <c r="F621" s="1396"/>
      <c r="G621" s="1400"/>
      <c r="H621" s="1387"/>
      <c r="I621" s="1387"/>
      <c r="J621" s="1387"/>
      <c r="K621" s="1398"/>
      <c r="L621" s="74"/>
      <c r="M621" s="74"/>
      <c r="N621" s="463"/>
      <c r="O621" s="463"/>
      <c r="P621" s="463"/>
      <c r="Q621" s="463"/>
      <c r="R621" s="463"/>
      <c r="S621" s="74"/>
      <c r="T621" s="74"/>
      <c r="U621" s="74"/>
    </row>
    <row r="622" spans="3:11" ht="15" customHeight="1">
      <c r="C622" s="1159"/>
      <c r="D622" s="1160"/>
      <c r="E622" s="1160"/>
      <c r="F622" s="1160"/>
      <c r="G622" s="1161"/>
      <c r="H622" s="1162"/>
      <c r="I622" s="1163"/>
      <c r="J622" s="1141"/>
      <c r="K622" s="1142"/>
    </row>
    <row r="623" spans="3:12" ht="15" customHeight="1">
      <c r="C623" s="1228" t="s">
        <v>220</v>
      </c>
      <c r="D623" s="1164"/>
      <c r="E623" s="1164"/>
      <c r="F623" s="1164"/>
      <c r="G623" s="1165">
        <f>'Dados Estatísticos'!G629</f>
        <v>2.8</v>
      </c>
      <c r="H623" s="1145">
        <f>'Dados Estatísticos'!H629</f>
        <v>4.2</v>
      </c>
      <c r="I623" s="1166">
        <f>'Dados Estatísticos'!I629</f>
        <v>5.2</v>
      </c>
      <c r="J623" s="1146">
        <f>'Dados Estatísticos'!J629</f>
        <v>6.095250209658927</v>
      </c>
      <c r="K623" s="1147">
        <f>'Dados Estatísticos'!K629</f>
        <v>7.2</v>
      </c>
      <c r="L623" s="1167"/>
    </row>
    <row r="624" spans="3:11" ht="15" customHeight="1">
      <c r="C624" s="1229" t="s">
        <v>133</v>
      </c>
      <c r="D624" s="1168"/>
      <c r="E624" s="1168"/>
      <c r="F624" s="1168"/>
      <c r="G624" s="1169">
        <f>'Dados Estatísticos'!G630</f>
        <v>9.1</v>
      </c>
      <c r="H624" s="1148" t="str">
        <f>'Dados Estatísticos'!H630</f>
        <v>x</v>
      </c>
      <c r="I624" s="1170">
        <f>'Dados Estatísticos'!I630</f>
        <v>17</v>
      </c>
      <c r="J624" s="1150">
        <f>'Dados Estatísticos'!J630</f>
        <v>21.53070573512448</v>
      </c>
      <c r="K624" s="1151">
        <f>'Dados Estatísticos'!K630</f>
        <v>30.6</v>
      </c>
    </row>
    <row r="625" spans="3:11" ht="15" customHeight="1">
      <c r="C625" s="1229" t="s">
        <v>124</v>
      </c>
      <c r="D625" s="1171"/>
      <c r="E625" s="1171"/>
      <c r="F625" s="1171"/>
      <c r="G625" s="1169">
        <f>'Dados Estatísticos'!G631</f>
        <v>11.4</v>
      </c>
      <c r="H625" s="1148">
        <f>'Dados Estatísticos'!H631</f>
        <v>13.8</v>
      </c>
      <c r="I625" s="1170">
        <f>'Dados Estatísticos'!I631</f>
        <v>15.1</v>
      </c>
      <c r="J625" s="1150">
        <f>'Dados Estatísticos'!J631</f>
        <v>16.691959323199555</v>
      </c>
      <c r="K625" s="1151">
        <f>'Dados Estatísticos'!K631</f>
        <v>18.9</v>
      </c>
    </row>
    <row r="626" spans="3:11" ht="15" customHeight="1">
      <c r="C626" s="1229" t="s">
        <v>284</v>
      </c>
      <c r="D626" s="1168"/>
      <c r="E626" s="1168"/>
      <c r="F626" s="1168"/>
      <c r="G626" s="1169">
        <f>'Dados Estatísticos'!G632</f>
        <v>6.6</v>
      </c>
      <c r="H626" s="1148">
        <f>'Dados Estatísticos'!H632</f>
        <v>12.6</v>
      </c>
      <c r="I626" s="1170">
        <f>'Dados Estatísticos'!I632</f>
        <v>11.899999999999999</v>
      </c>
      <c r="J626" s="1150">
        <f>'Dados Estatísticos'!J632</f>
        <v>14.02467186014897</v>
      </c>
      <c r="K626" s="1151">
        <f>'Dados Estatísticos'!K632</f>
        <v>16.4</v>
      </c>
    </row>
    <row r="627" spans="3:11" ht="15" customHeight="1">
      <c r="C627" s="1229" t="s">
        <v>129</v>
      </c>
      <c r="D627" s="1168"/>
      <c r="E627" s="1168"/>
      <c r="F627" s="1168"/>
      <c r="G627" s="1169">
        <f>'Dados Estatísticos'!G633</f>
        <v>4.7</v>
      </c>
      <c r="H627" s="1148">
        <f>'Dados Estatísticos'!H633</f>
        <v>6.3</v>
      </c>
      <c r="I627" s="1170">
        <f>'Dados Estatísticos'!I633</f>
        <v>10.7</v>
      </c>
      <c r="J627" s="1150">
        <f>'Dados Estatísticos'!J633</f>
        <v>13.444882124501648</v>
      </c>
      <c r="K627" s="1151">
        <f>'Dados Estatísticos'!K633</f>
        <v>14.4</v>
      </c>
    </row>
    <row r="628" spans="3:11" ht="15" customHeight="1">
      <c r="C628" s="1229" t="s">
        <v>136</v>
      </c>
      <c r="D628" s="1171"/>
      <c r="E628" s="1171"/>
      <c r="F628" s="1171"/>
      <c r="G628" s="1169">
        <f>'Dados Estatísticos'!G634</f>
        <v>6.3</v>
      </c>
      <c r="H628" s="1148">
        <f>'Dados Estatísticos'!H634</f>
        <v>8.3</v>
      </c>
      <c r="I628" s="1170">
        <f>'Dados Estatísticos'!I634</f>
        <v>10.5</v>
      </c>
      <c r="J628" s="1150">
        <f>'Dados Estatísticos'!J634</f>
        <v>4.194547088784581</v>
      </c>
      <c r="K628" s="1151">
        <f>'Dados Estatísticos'!K634</f>
        <v>12.8</v>
      </c>
    </row>
    <row r="629" spans="3:11" ht="15" customHeight="1">
      <c r="C629" s="1230" t="s">
        <v>68</v>
      </c>
      <c r="D629" s="1168"/>
      <c r="E629" s="1168"/>
      <c r="F629" s="1168"/>
      <c r="G629" s="1169">
        <f>'Dados Estatísticos'!G635</f>
        <v>8.3</v>
      </c>
      <c r="H629" s="1148">
        <f>'Dados Estatísticos'!H635</f>
        <v>10.8</v>
      </c>
      <c r="I629" s="1170">
        <f>'Dados Estatísticos'!I635</f>
        <v>16.1</v>
      </c>
      <c r="J629" s="1146">
        <f>'Dados Estatísticos'!J635</f>
        <v>12.138539552627524</v>
      </c>
      <c r="K629" s="1147">
        <f>'Dados Estatísticos'!K635</f>
        <v>12</v>
      </c>
    </row>
    <row r="630" spans="3:11" ht="15" customHeight="1">
      <c r="C630" s="1229" t="s">
        <v>137</v>
      </c>
      <c r="D630" s="1168"/>
      <c r="E630" s="1168"/>
      <c r="F630" s="1168"/>
      <c r="G630" s="1169">
        <f>'Dados Estatísticos'!G636</f>
        <v>2.9</v>
      </c>
      <c r="H630" s="1148">
        <f>'Dados Estatísticos'!H636</f>
        <v>4.7</v>
      </c>
      <c r="I630" s="1170">
        <f>'Dados Estatísticos'!I636</f>
        <v>6.800000000000001</v>
      </c>
      <c r="J630" s="1150">
        <f>'Dados Estatísticos'!J636</f>
        <v>10.58479099057853</v>
      </c>
      <c r="K630" s="1151">
        <f>'Dados Estatísticos'!K636</f>
        <v>10.2</v>
      </c>
    </row>
    <row r="631" spans="3:11" ht="15" customHeight="1">
      <c r="C631" s="1229" t="s">
        <v>142</v>
      </c>
      <c r="D631" s="1168"/>
      <c r="E631" s="1168"/>
      <c r="F631" s="1168"/>
      <c r="G631" s="1169">
        <f>'Dados Estatísticos'!G637</f>
        <v>2.8</v>
      </c>
      <c r="H631" s="1148">
        <f>'Dados Estatísticos'!H637</f>
        <v>4.7</v>
      </c>
      <c r="I631" s="1170">
        <f>'Dados Estatísticos'!I637</f>
        <v>4.3</v>
      </c>
      <c r="J631" s="1150">
        <f>'Dados Estatísticos'!J637</f>
        <v>6.482693614740502</v>
      </c>
      <c r="K631" s="1151">
        <f>'Dados Estatísticos'!K637</f>
        <v>9.1</v>
      </c>
    </row>
    <row r="632" spans="3:11" ht="15" customHeight="1">
      <c r="C632" s="1229" t="s">
        <v>146</v>
      </c>
      <c r="D632" s="1168"/>
      <c r="E632" s="1168"/>
      <c r="F632" s="1168"/>
      <c r="G632" s="1169" t="str">
        <f>'Dados Estatísticos'!G638</f>
        <v>x</v>
      </c>
      <c r="H632" s="1148">
        <f>'Dados Estatísticos'!H638</f>
        <v>4.9</v>
      </c>
      <c r="I632" s="1170">
        <f>'Dados Estatísticos'!I638</f>
        <v>6.7</v>
      </c>
      <c r="J632" s="1150">
        <f>'Dados Estatísticos'!J638</f>
        <v>6.942647186700668</v>
      </c>
      <c r="K632" s="1151">
        <f>'Dados Estatísticos'!K638</f>
        <v>7.7</v>
      </c>
    </row>
    <row r="633" spans="3:11" ht="15" customHeight="1">
      <c r="C633" s="1229" t="s">
        <v>132</v>
      </c>
      <c r="D633" s="1168"/>
      <c r="E633" s="1168"/>
      <c r="F633" s="1168"/>
      <c r="G633" s="1169">
        <f>'Dados Estatísticos'!G639</f>
        <v>2.6</v>
      </c>
      <c r="H633" s="1148">
        <f>'Dados Estatísticos'!H639</f>
        <v>3.2</v>
      </c>
      <c r="I633" s="1170">
        <f>'Dados Estatísticos'!I639</f>
        <v>3.8</v>
      </c>
      <c r="J633" s="1150">
        <f>'Dados Estatísticos'!J639</f>
        <v>7.525777459556865</v>
      </c>
      <c r="K633" s="1151">
        <f>'Dados Estatísticos'!K639</f>
        <v>7</v>
      </c>
    </row>
    <row r="634" spans="3:11" ht="15" customHeight="1">
      <c r="C634" s="1229" t="s">
        <v>285</v>
      </c>
      <c r="D634" s="1168"/>
      <c r="E634" s="1168"/>
      <c r="F634" s="1168"/>
      <c r="G634" s="1169">
        <f>'Dados Estatísticos'!G640</f>
        <v>4</v>
      </c>
      <c r="H634" s="1148">
        <f>'Dados Estatísticos'!H640</f>
        <v>4.5</v>
      </c>
      <c r="I634" s="1170">
        <f>'Dados Estatísticos'!I640</f>
        <v>5.1</v>
      </c>
      <c r="J634" s="1150">
        <f>'Dados Estatísticos'!J640</f>
        <v>5.389770365488924</v>
      </c>
      <c r="K634" s="1151">
        <f>'Dados Estatísticos'!K640</f>
        <v>6.6</v>
      </c>
    </row>
    <row r="635" spans="3:11" ht="15" customHeight="1">
      <c r="C635" s="1229" t="s">
        <v>138</v>
      </c>
      <c r="D635" s="1168"/>
      <c r="E635" s="1168"/>
      <c r="F635" s="1168"/>
      <c r="G635" s="1169">
        <f>'Dados Estatísticos'!G641</f>
        <v>3.4</v>
      </c>
      <c r="H635" s="1148">
        <f>'Dados Estatísticos'!H641</f>
        <v>4.4</v>
      </c>
      <c r="I635" s="1170">
        <f>'Dados Estatísticos'!I641</f>
        <v>4.8</v>
      </c>
      <c r="J635" s="1150">
        <f>'Dados Estatísticos'!J641</f>
        <v>2.0269314624702117</v>
      </c>
      <c r="K635" s="1151">
        <f>'Dados Estatísticos'!K641</f>
        <v>5.8</v>
      </c>
    </row>
    <row r="636" spans="3:11" ht="15" customHeight="1">
      <c r="C636" s="1231" t="s">
        <v>128</v>
      </c>
      <c r="D636" s="1168"/>
      <c r="E636" s="1168"/>
      <c r="F636" s="1168"/>
      <c r="G636" s="1169">
        <f>'Dados Estatísticos'!G642</f>
        <v>2.3</v>
      </c>
      <c r="H636" s="1148">
        <f>'Dados Estatísticos'!H642</f>
        <v>3.2</v>
      </c>
      <c r="I636" s="1170">
        <f>'Dados Estatísticos'!I642</f>
        <v>4</v>
      </c>
      <c r="J636" s="1150">
        <f>'Dados Estatísticos'!J642</f>
        <v>4.400856568052884</v>
      </c>
      <c r="K636" s="1151">
        <f>'Dados Estatísticos'!K642</f>
        <v>5.3</v>
      </c>
    </row>
    <row r="637" spans="3:11" ht="15" customHeight="1">
      <c r="C637" s="1229" t="s">
        <v>130</v>
      </c>
      <c r="D637" s="1168"/>
      <c r="E637" s="1168"/>
      <c r="F637" s="1168"/>
      <c r="G637" s="1169" t="str">
        <f>'Dados Estatísticos'!G643</f>
        <v>x</v>
      </c>
      <c r="H637" s="1148">
        <f>'Dados Estatísticos'!H643</f>
        <v>1.4</v>
      </c>
      <c r="I637" s="1170">
        <f>'Dados Estatísticos'!I643</f>
        <v>1.7000000000000002</v>
      </c>
      <c r="J637" s="1150">
        <f>'Dados Estatísticos'!J643</f>
        <v>3.0770218046498576</v>
      </c>
      <c r="K637" s="1152">
        <f>'Dados Estatísticos'!K643</f>
        <v>5.2</v>
      </c>
    </row>
    <row r="638" spans="3:11" ht="15" customHeight="1">
      <c r="C638" s="1229" t="s">
        <v>135</v>
      </c>
      <c r="D638" s="1168"/>
      <c r="E638" s="1168"/>
      <c r="F638" s="1168"/>
      <c r="G638" s="1169" t="str">
        <f>'Dados Estatísticos'!G644</f>
        <v>x</v>
      </c>
      <c r="H638" s="1148">
        <f>'Dados Estatísticos'!H644</f>
        <v>3.8</v>
      </c>
      <c r="I638" s="1170" t="str">
        <f>'Dados Estatísticos'!I644</f>
        <v>x</v>
      </c>
      <c r="J638" s="1150">
        <f>'Dados Estatísticos'!J644</f>
        <v>5.352229664029311</v>
      </c>
      <c r="K638" s="1151">
        <f>'Dados Estatísticos'!K644</f>
        <v>5</v>
      </c>
    </row>
    <row r="639" spans="3:11" ht="15" customHeight="1">
      <c r="C639" s="1229" t="s">
        <v>139</v>
      </c>
      <c r="D639" s="1168"/>
      <c r="E639" s="1168"/>
      <c r="F639" s="1168"/>
      <c r="G639" s="1169">
        <f>'Dados Estatísticos'!G645</f>
        <v>1</v>
      </c>
      <c r="H639" s="1148">
        <f>'Dados Estatísticos'!H645</f>
        <v>1.3</v>
      </c>
      <c r="I639" s="1170">
        <f>'Dados Estatísticos'!I645</f>
        <v>1.3</v>
      </c>
      <c r="J639" s="1150">
        <f>'Dados Estatísticos'!J645</f>
        <v>5.2484215414718784</v>
      </c>
      <c r="K639" s="1151">
        <f>'Dados Estatísticos'!K645</f>
        <v>4.6</v>
      </c>
    </row>
    <row r="640" spans="3:11" ht="15" customHeight="1">
      <c r="C640" s="1229" t="s">
        <v>127</v>
      </c>
      <c r="D640" s="1168"/>
      <c r="E640" s="1168"/>
      <c r="F640" s="1168"/>
      <c r="G640" s="1169">
        <f>'Dados Estatísticos'!G646</f>
        <v>2.7</v>
      </c>
      <c r="H640" s="1148">
        <f>'Dados Estatísticos'!H646</f>
        <v>3.2</v>
      </c>
      <c r="I640" s="1170">
        <f>'Dados Estatísticos'!I646</f>
        <v>3.5000000000000004</v>
      </c>
      <c r="J640" s="1150">
        <f>'Dados Estatísticos'!J646</f>
        <v>3.6443020352603592</v>
      </c>
      <c r="K640" s="1151">
        <f>'Dados Estatísticos'!K646</f>
        <v>4.6</v>
      </c>
    </row>
    <row r="641" spans="3:11" ht="15" customHeight="1">
      <c r="C641" s="1229" t="s">
        <v>219</v>
      </c>
      <c r="D641" s="1168"/>
      <c r="E641" s="1168"/>
      <c r="F641" s="1168"/>
      <c r="G641" s="1169">
        <f>'Dados Estatísticos'!G647</f>
        <v>1.3</v>
      </c>
      <c r="H641" s="1148">
        <f>'Dados Estatísticos'!H647</f>
        <v>2.1</v>
      </c>
      <c r="I641" s="1170">
        <f>'Dados Estatísticos'!I647</f>
        <v>2.1999999999999997</v>
      </c>
      <c r="J641" s="1150">
        <f>'Dados Estatísticos'!J647</f>
        <v>3.308143914138103</v>
      </c>
      <c r="K641" s="1151">
        <f>'Dados Estatísticos'!K647</f>
        <v>4.3</v>
      </c>
    </row>
    <row r="642" spans="3:11" ht="15" customHeight="1">
      <c r="C642" s="1229" t="s">
        <v>134</v>
      </c>
      <c r="D642" s="1168"/>
      <c r="E642" s="1168"/>
      <c r="F642" s="1168"/>
      <c r="G642" s="1169">
        <f>'Dados Estatísticos'!G648</f>
        <v>1.6</v>
      </c>
      <c r="H642" s="1148">
        <f>'Dados Estatísticos'!H648</f>
        <v>1.9</v>
      </c>
      <c r="I642" s="1170">
        <f>'Dados Estatísticos'!I648</f>
        <v>3.3000000000000003</v>
      </c>
      <c r="J642" s="1150">
        <f>'Dados Estatísticos'!J648</f>
        <v>3.7086392844848057</v>
      </c>
      <c r="K642" s="1151">
        <f>'Dados Estatísticos'!K648</f>
        <v>4.2</v>
      </c>
    </row>
    <row r="643" spans="3:11" ht="15" customHeight="1">
      <c r="C643" s="1229" t="s">
        <v>141</v>
      </c>
      <c r="D643" s="1168"/>
      <c r="E643" s="1168"/>
      <c r="F643" s="1168"/>
      <c r="G643" s="1169" t="str">
        <f>'Dados Estatísticos'!G649</f>
        <v>x</v>
      </c>
      <c r="H643" s="1148">
        <f>'Dados Estatísticos'!H649</f>
        <v>1.5</v>
      </c>
      <c r="I643" s="1170">
        <f>'Dados Estatísticos'!I649</f>
        <v>1.5</v>
      </c>
      <c r="J643" s="1150">
        <f>'Dados Estatísticos'!J649</f>
        <v>2.594402444753321</v>
      </c>
      <c r="K643" s="1151">
        <f>'Dados Estatísticos'!K649</f>
        <v>4.2</v>
      </c>
    </row>
    <row r="644" spans="3:11" ht="15" customHeight="1">
      <c r="C644" s="1229" t="s">
        <v>217</v>
      </c>
      <c r="D644" s="1168"/>
      <c r="E644" s="1168"/>
      <c r="F644" s="1168"/>
      <c r="G644" s="1169">
        <f>'Dados Estatísticos'!G650</f>
        <v>0.5</v>
      </c>
      <c r="H644" s="1148">
        <f>'Dados Estatísticos'!H650</f>
        <v>1</v>
      </c>
      <c r="I644" s="1170" t="str">
        <f>'Dados Estatísticos'!I650</f>
        <v>x</v>
      </c>
      <c r="J644" s="1150">
        <f>'Dados Estatísticos'!J650</f>
        <v>2.330985719970755</v>
      </c>
      <c r="K644" s="1151">
        <f>'Dados Estatísticos'!K650</f>
        <v>3.5</v>
      </c>
    </row>
    <row r="645" spans="3:11" ht="15" customHeight="1">
      <c r="C645" s="1229" t="s">
        <v>58</v>
      </c>
      <c r="D645" s="1168"/>
      <c r="E645" s="1168"/>
      <c r="F645" s="1168"/>
      <c r="G645" s="1169">
        <f>'Dados Estatísticos'!G651</f>
        <v>1.1</v>
      </c>
      <c r="H645" s="1148">
        <f>'Dados Estatísticos'!H651</f>
        <v>1.6</v>
      </c>
      <c r="I645" s="1170">
        <f>'Dados Estatísticos'!I651</f>
        <v>1.7000000000000002</v>
      </c>
      <c r="J645" s="1150">
        <f>'Dados Estatísticos'!J651</f>
        <v>2.1567377851667127</v>
      </c>
      <c r="K645" s="1151">
        <f>'Dados Estatísticos'!K651</f>
        <v>2.7</v>
      </c>
    </row>
    <row r="646" spans="3:11" ht="15" customHeight="1">
      <c r="C646" s="1229" t="s">
        <v>144</v>
      </c>
      <c r="D646" s="1168"/>
      <c r="E646" s="1168"/>
      <c r="F646" s="1168"/>
      <c r="G646" s="1169">
        <f>'Dados Estatísticos'!G652</f>
        <v>2.3</v>
      </c>
      <c r="H646" s="1148">
        <f>'Dados Estatísticos'!H652</f>
        <v>2.5</v>
      </c>
      <c r="I646" s="1170">
        <f>'Dados Estatísticos'!I652</f>
        <v>3.2</v>
      </c>
      <c r="J646" s="1150">
        <f>'Dados Estatísticos'!J652</f>
        <v>2.3473162362431217</v>
      </c>
      <c r="K646" s="1151">
        <f>'Dados Estatísticos'!K652</f>
        <v>2.6</v>
      </c>
    </row>
    <row r="647" spans="3:11" ht="15" customHeight="1">
      <c r="C647" s="1229" t="s">
        <v>131</v>
      </c>
      <c r="D647" s="1168"/>
      <c r="E647" s="1168"/>
      <c r="F647" s="1168"/>
      <c r="G647" s="1169">
        <f>'Dados Estatísticos'!G653</f>
        <v>1.6</v>
      </c>
      <c r="H647" s="1148">
        <f>'Dados Estatísticos'!H653</f>
        <v>1.6</v>
      </c>
      <c r="I647" s="1170">
        <f>'Dados Estatísticos'!I653</f>
        <v>2</v>
      </c>
      <c r="J647" s="1150">
        <f>'Dados Estatísticos'!J653</f>
        <v>2.143806614642476</v>
      </c>
      <c r="K647" s="1151">
        <f>'Dados Estatísticos'!K653</f>
        <v>2.6</v>
      </c>
    </row>
    <row r="648" spans="3:11" ht="15" customHeight="1">
      <c r="C648" s="1231" t="s">
        <v>140</v>
      </c>
      <c r="D648" s="1168"/>
      <c r="E648" s="1168"/>
      <c r="F648" s="1168"/>
      <c r="G648" s="1169">
        <f>'Dados Estatísticos'!G654</f>
        <v>0.4</v>
      </c>
      <c r="H648" s="1148" t="str">
        <f>'Dados Estatísticos'!H654</f>
        <v>x</v>
      </c>
      <c r="I648" s="1170">
        <f>'Dados Estatísticos'!I654</f>
        <v>1.7000000000000002</v>
      </c>
      <c r="J648" s="1150">
        <f>'Dados Estatísticos'!J654</f>
        <v>8.5472093721466</v>
      </c>
      <c r="K648" s="1151">
        <f>'Dados Estatísticos'!K654</f>
        <v>2.4</v>
      </c>
    </row>
    <row r="649" spans="3:11" ht="15" customHeight="1">
      <c r="C649" s="1231" t="s">
        <v>47</v>
      </c>
      <c r="D649" s="1168"/>
      <c r="E649" s="1168"/>
      <c r="F649" s="1168"/>
      <c r="G649" s="1169">
        <f>'Dados Estatísticos'!G655</f>
        <v>1.2</v>
      </c>
      <c r="H649" s="1148">
        <f>'Dados Estatísticos'!H655</f>
        <v>1.8</v>
      </c>
      <c r="I649" s="1170">
        <f>'Dados Estatísticos'!I655</f>
        <v>1.9</v>
      </c>
      <c r="J649" s="1150">
        <f>'Dados Estatísticos'!J655</f>
        <v>1.4187377755115862</v>
      </c>
      <c r="K649" s="1151">
        <f>'Dados Estatísticos'!K655</f>
        <v>2.4</v>
      </c>
    </row>
    <row r="650" spans="3:11" ht="15" customHeight="1">
      <c r="C650" s="1229" t="s">
        <v>126</v>
      </c>
      <c r="D650" s="1168"/>
      <c r="E650" s="1168"/>
      <c r="F650" s="1168"/>
      <c r="G650" s="1172">
        <f>'Dados Estatísticos'!G656</f>
        <v>0.4</v>
      </c>
      <c r="H650" s="1173">
        <f>'Dados Estatísticos'!H656</f>
        <v>0.5</v>
      </c>
      <c r="I650" s="1170">
        <f>'Dados Estatísticos'!I656</f>
        <v>1.0999999999999999</v>
      </c>
      <c r="J650" s="1150">
        <f>'Dados Estatísticos'!J656</f>
        <v>1.5331215658264885</v>
      </c>
      <c r="K650" s="1151">
        <f>'Dados Estatísticos'!K656</f>
        <v>2</v>
      </c>
    </row>
    <row r="651" spans="3:11" ht="15" customHeight="1">
      <c r="C651" s="795"/>
      <c r="D651" s="1174"/>
      <c r="E651" s="1174"/>
      <c r="F651" s="1174"/>
      <c r="G651" s="1175"/>
      <c r="H651" s="1176"/>
      <c r="I651" s="1177"/>
      <c r="J651" s="1157"/>
      <c r="K651" s="1158"/>
    </row>
    <row r="653" ht="15" customHeight="1">
      <c r="C653" s="1122" t="s">
        <v>462</v>
      </c>
    </row>
  </sheetData>
  <sheetProtection/>
  <mergeCells count="207">
    <mergeCell ref="Q564:Q565"/>
    <mergeCell ref="R564:R565"/>
    <mergeCell ref="S564:S565"/>
    <mergeCell ref="T564:T565"/>
    <mergeCell ref="K564:K565"/>
    <mergeCell ref="L564:L565"/>
    <mergeCell ref="M564:M565"/>
    <mergeCell ref="N564:N565"/>
    <mergeCell ref="O564:O565"/>
    <mergeCell ref="P564:P565"/>
    <mergeCell ref="O561:O562"/>
    <mergeCell ref="P561:P562"/>
    <mergeCell ref="Q561:Q562"/>
    <mergeCell ref="C560:D562"/>
    <mergeCell ref="E560:H560"/>
    <mergeCell ref="I560:L560"/>
    <mergeCell ref="M560:P560"/>
    <mergeCell ref="Q560:T560"/>
    <mergeCell ref="E561:E562"/>
    <mergeCell ref="F561:F562"/>
    <mergeCell ref="G561:G562"/>
    <mergeCell ref="E564:E565"/>
    <mergeCell ref="F564:F565"/>
    <mergeCell ref="G564:G565"/>
    <mergeCell ref="H564:H565"/>
    <mergeCell ref="I564:I565"/>
    <mergeCell ref="J564:J565"/>
    <mergeCell ref="L561:L562"/>
    <mergeCell ref="M561:M562"/>
    <mergeCell ref="N561:N562"/>
    <mergeCell ref="C235:F236"/>
    <mergeCell ref="G235:G236"/>
    <mergeCell ref="H235:H236"/>
    <mergeCell ref="I235:I236"/>
    <mergeCell ref="J235:J236"/>
    <mergeCell ref="K235:K236"/>
    <mergeCell ref="N235:N236"/>
    <mergeCell ref="C346:E347"/>
    <mergeCell ref="F346:F347"/>
    <mergeCell ref="G346:G347"/>
    <mergeCell ref="H346:H347"/>
    <mergeCell ref="I346:I347"/>
    <mergeCell ref="J346:J347"/>
    <mergeCell ref="K346:K347"/>
    <mergeCell ref="L346:L347"/>
    <mergeCell ref="M346:M347"/>
    <mergeCell ref="G227:G228"/>
    <mergeCell ref="L235:L236"/>
    <mergeCell ref="M235:M236"/>
    <mergeCell ref="J561:J562"/>
    <mergeCell ref="K561:K562"/>
    <mergeCell ref="H449:H450"/>
    <mergeCell ref="G449:G450"/>
    <mergeCell ref="I449:I450"/>
    <mergeCell ref="M227:M228"/>
    <mergeCell ref="L227:L228"/>
    <mergeCell ref="H561:H562"/>
    <mergeCell ref="K547:K548"/>
    <mergeCell ref="L547:L548"/>
    <mergeCell ref="I561:I562"/>
    <mergeCell ref="C420:E420"/>
    <mergeCell ref="F449:F450"/>
    <mergeCell ref="H544:H545"/>
    <mergeCell ref="L449:L450"/>
    <mergeCell ref="K449:K450"/>
    <mergeCell ref="J449:J450"/>
    <mergeCell ref="C577:E579"/>
    <mergeCell ref="F578:F579"/>
    <mergeCell ref="G578:G579"/>
    <mergeCell ref="H578:H579"/>
    <mergeCell ref="I578:I579"/>
    <mergeCell ref="H619:I619"/>
    <mergeCell ref="F577:G577"/>
    <mergeCell ref="H577:I577"/>
    <mergeCell ref="C615:K616"/>
    <mergeCell ref="C619:F621"/>
    <mergeCell ref="G620:G621"/>
    <mergeCell ref="H620:H621"/>
    <mergeCell ref="I620:I621"/>
    <mergeCell ref="J620:J621"/>
    <mergeCell ref="K620:K621"/>
    <mergeCell ref="J619:K619"/>
    <mergeCell ref="J578:J579"/>
    <mergeCell ref="K578:K579"/>
    <mergeCell ref="J577:K577"/>
    <mergeCell ref="C569:T569"/>
    <mergeCell ref="M547:M548"/>
    <mergeCell ref="N547:N548"/>
    <mergeCell ref="O547:O548"/>
    <mergeCell ref="C552:T552"/>
    <mergeCell ref="P547:P548"/>
    <mergeCell ref="Q547:Q548"/>
    <mergeCell ref="R547:R548"/>
    <mergeCell ref="S547:S548"/>
    <mergeCell ref="T547:T548"/>
    <mergeCell ref="C547:D548"/>
    <mergeCell ref="E547:E548"/>
    <mergeCell ref="F547:F548"/>
    <mergeCell ref="G547:G548"/>
    <mergeCell ref="H547:H548"/>
    <mergeCell ref="I547:I548"/>
    <mergeCell ref="J547:J548"/>
    <mergeCell ref="R561:R562"/>
    <mergeCell ref="S561:S562"/>
    <mergeCell ref="T561:T562"/>
    <mergeCell ref="C564:D565"/>
    <mergeCell ref="R544:R545"/>
    <mergeCell ref="S544:S545"/>
    <mergeCell ref="T544:T545"/>
    <mergeCell ref="M544:M545"/>
    <mergeCell ref="N544:N545"/>
    <mergeCell ref="O544:O545"/>
    <mergeCell ref="C543:D545"/>
    <mergeCell ref="P544:P545"/>
    <mergeCell ref="Q544:Q545"/>
    <mergeCell ref="N253:N254"/>
    <mergeCell ref="O253:O254"/>
    <mergeCell ref="O227:O228"/>
    <mergeCell ref="N227:N228"/>
    <mergeCell ref="O235:O236"/>
    <mergeCell ref="Q543:T543"/>
    <mergeCell ref="N261:N262"/>
    <mergeCell ref="I227:I228"/>
    <mergeCell ref="H227:H228"/>
    <mergeCell ref="J261:J262"/>
    <mergeCell ref="C454:O455"/>
    <mergeCell ref="C458:O459"/>
    <mergeCell ref="C449:E450"/>
    <mergeCell ref="O261:O262"/>
    <mergeCell ref="O346:O347"/>
    <mergeCell ref="C302:O304"/>
    <mergeCell ref="O449:O450"/>
    <mergeCell ref="C57:O59"/>
    <mergeCell ref="C60:O61"/>
    <mergeCell ref="C63:O64"/>
    <mergeCell ref="C195:O197"/>
    <mergeCell ref="C253:F254"/>
    <mergeCell ref="G253:G254"/>
    <mergeCell ref="C178:O178"/>
    <mergeCell ref="C194:P194"/>
    <mergeCell ref="K227:K228"/>
    <mergeCell ref="J227:J228"/>
    <mergeCell ref="F246:I247"/>
    <mergeCell ref="C314:E314"/>
    <mergeCell ref="J503:K503"/>
    <mergeCell ref="L503:M503"/>
    <mergeCell ref="H503:I503"/>
    <mergeCell ref="C368:E368"/>
    <mergeCell ref="M449:M450"/>
    <mergeCell ref="G261:G262"/>
    <mergeCell ref="M261:M262"/>
    <mergeCell ref="E544:E545"/>
    <mergeCell ref="F544:F545"/>
    <mergeCell ref="G544:G545"/>
    <mergeCell ref="N502:Q502"/>
    <mergeCell ref="I544:I545"/>
    <mergeCell ref="J544:J545"/>
    <mergeCell ref="K544:K545"/>
    <mergeCell ref="L544:L545"/>
    <mergeCell ref="C575:K575"/>
    <mergeCell ref="C179:O179"/>
    <mergeCell ref="E543:H543"/>
    <mergeCell ref="I543:L543"/>
    <mergeCell ref="M543:P543"/>
    <mergeCell ref="C386:E386"/>
    <mergeCell ref="C198:O198"/>
    <mergeCell ref="C211:P211"/>
    <mergeCell ref="C261:F262"/>
    <mergeCell ref="C326:E326"/>
    <mergeCell ref="P388:U393"/>
    <mergeCell ref="N503:O503"/>
    <mergeCell ref="P503:Q503"/>
    <mergeCell ref="C502:E504"/>
    <mergeCell ref="F503:G503"/>
    <mergeCell ref="F502:I502"/>
    <mergeCell ref="J502:M502"/>
    <mergeCell ref="N449:N450"/>
    <mergeCell ref="C385:E385"/>
    <mergeCell ref="J253:J254"/>
    <mergeCell ref="K253:K254"/>
    <mergeCell ref="L253:L254"/>
    <mergeCell ref="M253:M254"/>
    <mergeCell ref="C372:E372"/>
    <mergeCell ref="C336:E336"/>
    <mergeCell ref="H261:H262"/>
    <mergeCell ref="I261:I262"/>
    <mergeCell ref="H253:H254"/>
    <mergeCell ref="O272:R273"/>
    <mergeCell ref="P9:U15"/>
    <mergeCell ref="P381:T384"/>
    <mergeCell ref="R57:T60"/>
    <mergeCell ref="R17:W22"/>
    <mergeCell ref="C367:E367"/>
    <mergeCell ref="K261:K262"/>
    <mergeCell ref="C28:O28"/>
    <mergeCell ref="C177:P177"/>
    <mergeCell ref="C384:E384"/>
    <mergeCell ref="C276:D276"/>
    <mergeCell ref="C316:E316"/>
    <mergeCell ref="C369:E369"/>
    <mergeCell ref="C174:E174"/>
    <mergeCell ref="C181:N181"/>
    <mergeCell ref="L261:L262"/>
    <mergeCell ref="N346:N347"/>
    <mergeCell ref="C212:O212"/>
    <mergeCell ref="C227:F228"/>
    <mergeCell ref="I253:I254"/>
  </mergeCells>
  <conditionalFormatting sqref="Q549:T549 U543:Z545 U547:Z548 Q566:T566 Q502 Q346:Z347 Q253:Z254 Q261:Z262 Q198:Z198 Q212:Z212">
    <cfRule type="cellIs" priority="16" dxfId="0" operator="notEqual">
      <formula>0</formula>
    </cfRule>
  </conditionalFormatting>
  <conditionalFormatting sqref="Q577:Z579">
    <cfRule type="cellIs" priority="4" dxfId="0" operator="notEqual">
      <formula>0</formula>
    </cfRule>
  </conditionalFormatting>
  <conditionalFormatting sqref="Q619:Z621">
    <cfRule type="cellIs" priority="3" dxfId="0" operator="notEqual">
      <formula>0</formula>
    </cfRule>
  </conditionalFormatting>
  <conditionalFormatting sqref="Q549:T549">
    <cfRule type="cellIs" priority="1" dxfId="0" operator="notEqual">
      <formula>0</formula>
    </cfRule>
  </conditionalFormatting>
  <printOptions/>
  <pageMargins left="0.75" right="0.75" top="0.54" bottom="0.52" header="0.5" footer="0.5"/>
  <pageSetup horizontalDpi="600" verticalDpi="600" orientation="landscape" paperSize="9" scale="63" r:id="rId1"/>
  <rowBreaks count="9" manualBreakCount="9">
    <brk id="80" min="1" max="16" man="1"/>
    <brk id="118" min="1" max="16" man="1"/>
    <brk id="163" min="1" max="16" man="1"/>
    <brk id="201" min="1" max="16" man="1"/>
    <brk id="268" min="1" max="16" man="1"/>
    <brk id="307" min="1" max="16" man="1"/>
    <brk id="394" min="1" max="16" man="1"/>
    <brk id="498" min="1" max="16" man="1"/>
    <brk id="539" min="1" max="16" man="1"/>
  </rowBreaks>
</worksheet>
</file>

<file path=xl/worksheets/sheet6.xml><?xml version="1.0" encoding="utf-8"?>
<worksheet xmlns="http://schemas.openxmlformats.org/spreadsheetml/2006/main" xmlns:r="http://schemas.openxmlformats.org/officeDocument/2006/relationships">
  <sheetPr>
    <tabColor rgb="FF292034"/>
  </sheetPr>
  <dimension ref="A1:N50"/>
  <sheetViews>
    <sheetView showGridLines="0" zoomScalePageLayoutView="0" workbookViewId="0" topLeftCell="A1">
      <selection activeCell="A21" sqref="A21"/>
    </sheetView>
  </sheetViews>
  <sheetFormatPr defaultColWidth="9.140625" defaultRowHeight="15" customHeight="1"/>
  <cols>
    <col min="1" max="1" width="3.7109375" style="218" customWidth="1"/>
    <col min="2" max="2" width="4.00390625" style="218" customWidth="1"/>
    <col min="3" max="3" width="20.28125" style="218" customWidth="1"/>
    <col min="4" max="16384" width="9.140625" style="218" customWidth="1"/>
  </cols>
  <sheetData>
    <row r="1" ht="15" customHeight="1">
      <c r="A1" s="1262"/>
    </row>
    <row r="2" spans="2:13" ht="15" customHeight="1">
      <c r="B2" s="98"/>
      <c r="C2" s="98"/>
      <c r="D2" s="98"/>
      <c r="E2" s="98"/>
      <c r="F2" s="98"/>
      <c r="G2" s="98"/>
      <c r="H2" s="98"/>
      <c r="I2" s="98"/>
      <c r="J2" s="98"/>
      <c r="K2" s="98"/>
      <c r="L2" s="98"/>
      <c r="M2" s="98"/>
    </row>
    <row r="3" spans="2:14" ht="15" customHeight="1">
      <c r="B3" s="98"/>
      <c r="C3" s="25" t="s">
        <v>258</v>
      </c>
      <c r="D3" s="1263"/>
      <c r="E3" s="1263"/>
      <c r="F3" s="1263"/>
      <c r="G3" s="1263"/>
      <c r="H3" s="1263"/>
      <c r="I3" s="1263"/>
      <c r="J3" s="1263"/>
      <c r="K3" s="1263"/>
      <c r="L3" s="1263"/>
      <c r="M3" s="1263"/>
      <c r="N3" s="1263"/>
    </row>
    <row r="4" spans="2:13" ht="15" customHeight="1">
      <c r="B4" s="98"/>
      <c r="C4" s="98"/>
      <c r="D4" s="98"/>
      <c r="E4" s="98"/>
      <c r="F4" s="98"/>
      <c r="G4" s="98"/>
      <c r="H4" s="98"/>
      <c r="I4" s="98"/>
      <c r="J4" s="98"/>
      <c r="K4" s="98"/>
      <c r="L4" s="98"/>
      <c r="M4" s="98"/>
    </row>
    <row r="5" spans="2:13" ht="15" customHeight="1">
      <c r="B5" s="98"/>
      <c r="C5" s="6" t="s">
        <v>230</v>
      </c>
      <c r="D5" s="98"/>
      <c r="E5" s="98"/>
      <c r="F5" s="98"/>
      <c r="G5" s="98"/>
      <c r="H5" s="98"/>
      <c r="I5" s="98"/>
      <c r="J5" s="98"/>
      <c r="K5" s="98"/>
      <c r="L5" s="98"/>
      <c r="M5" s="98"/>
    </row>
    <row r="6" spans="2:14" ht="15" customHeight="1">
      <c r="B6" s="98"/>
      <c r="C6" s="1451" t="s">
        <v>365</v>
      </c>
      <c r="D6" s="1451"/>
      <c r="E6" s="1451"/>
      <c r="F6" s="1451"/>
      <c r="G6" s="1451"/>
      <c r="H6" s="1451"/>
      <c r="I6" s="1451"/>
      <c r="J6" s="1451"/>
      <c r="K6" s="1451"/>
      <c r="L6" s="1451"/>
      <c r="M6" s="1451"/>
      <c r="N6" s="1451"/>
    </row>
    <row r="7" spans="2:14" ht="15" customHeight="1">
      <c r="B7" s="98"/>
      <c r="C7" s="1451"/>
      <c r="D7" s="1451"/>
      <c r="E7" s="1451"/>
      <c r="F7" s="1451"/>
      <c r="G7" s="1451"/>
      <c r="H7" s="1451"/>
      <c r="I7" s="1451"/>
      <c r="J7" s="1451"/>
      <c r="K7" s="1451"/>
      <c r="L7" s="1451"/>
      <c r="M7" s="1451"/>
      <c r="N7" s="1451"/>
    </row>
    <row r="8" spans="2:13" ht="15" customHeight="1">
      <c r="B8" s="98"/>
      <c r="C8" s="7"/>
      <c r="D8" s="98"/>
      <c r="E8" s="98"/>
      <c r="F8" s="98"/>
      <c r="G8" s="98"/>
      <c r="H8" s="98"/>
      <c r="I8" s="98"/>
      <c r="J8" s="98"/>
      <c r="K8" s="98"/>
      <c r="L8" s="98"/>
      <c r="M8" s="98"/>
    </row>
    <row r="9" spans="2:13" ht="15" customHeight="1">
      <c r="B9" s="98"/>
      <c r="C9" s="8" t="s">
        <v>231</v>
      </c>
      <c r="D9" s="98"/>
      <c r="E9" s="98"/>
      <c r="F9" s="98"/>
      <c r="G9" s="98"/>
      <c r="H9" s="98"/>
      <c r="I9" s="98"/>
      <c r="J9" s="98"/>
      <c r="K9" s="98"/>
      <c r="L9" s="98"/>
      <c r="M9" s="98"/>
    </row>
    <row r="10" spans="2:14" ht="15" customHeight="1">
      <c r="B10" s="98"/>
      <c r="C10" s="1451" t="s">
        <v>232</v>
      </c>
      <c r="D10" s="1409"/>
      <c r="E10" s="1409"/>
      <c r="F10" s="1409"/>
      <c r="G10" s="1409"/>
      <c r="H10" s="1409"/>
      <c r="I10" s="1409"/>
      <c r="J10" s="1409"/>
      <c r="K10" s="1409"/>
      <c r="L10" s="1409"/>
      <c r="M10" s="1409"/>
      <c r="N10" s="1410"/>
    </row>
    <row r="11" spans="2:13" ht="15" customHeight="1">
      <c r="B11" s="98"/>
      <c r="C11" s="7"/>
      <c r="D11" s="98"/>
      <c r="E11" s="98"/>
      <c r="F11" s="98"/>
      <c r="G11" s="98"/>
      <c r="H11" s="98"/>
      <c r="I11" s="98"/>
      <c r="J11" s="98"/>
      <c r="K11" s="98"/>
      <c r="L11" s="98"/>
      <c r="M11" s="98"/>
    </row>
    <row r="12" spans="2:13" ht="15" customHeight="1">
      <c r="B12" s="98"/>
      <c r="C12" s="8" t="s">
        <v>233</v>
      </c>
      <c r="D12" s="98"/>
      <c r="E12" s="98"/>
      <c r="F12" s="98"/>
      <c r="G12" s="98"/>
      <c r="H12" s="98"/>
      <c r="I12" s="98"/>
      <c r="J12" s="98"/>
      <c r="K12" s="98"/>
      <c r="L12" s="98"/>
      <c r="M12" s="98"/>
    </row>
    <row r="13" spans="2:14" ht="15" customHeight="1">
      <c r="B13" s="98"/>
      <c r="C13" s="1409" t="s">
        <v>234</v>
      </c>
      <c r="D13" s="1409"/>
      <c r="E13" s="1409"/>
      <c r="F13" s="1409"/>
      <c r="G13" s="1409"/>
      <c r="H13" s="1409"/>
      <c r="I13" s="1409"/>
      <c r="J13" s="1409"/>
      <c r="K13" s="1409"/>
      <c r="L13" s="1409"/>
      <c r="M13" s="1409"/>
      <c r="N13" s="1410"/>
    </row>
    <row r="14" spans="2:13" ht="15" customHeight="1">
      <c r="B14" s="98"/>
      <c r="C14" s="7"/>
      <c r="D14" s="98"/>
      <c r="E14" s="98"/>
      <c r="F14" s="98"/>
      <c r="G14" s="98"/>
      <c r="H14" s="98"/>
      <c r="I14" s="98"/>
      <c r="J14" s="98"/>
      <c r="K14" s="98"/>
      <c r="L14" s="98"/>
      <c r="M14" s="98"/>
    </row>
    <row r="15" spans="2:13" ht="15" customHeight="1">
      <c r="B15" s="98"/>
      <c r="C15" s="6" t="s">
        <v>236</v>
      </c>
      <c r="D15" s="98"/>
      <c r="E15" s="98"/>
      <c r="F15" s="98"/>
      <c r="G15" s="98"/>
      <c r="H15" s="98"/>
      <c r="I15" s="98"/>
      <c r="J15" s="98"/>
      <c r="K15" s="98"/>
      <c r="L15" s="98"/>
      <c r="M15" s="98"/>
    </row>
    <row r="16" spans="2:14" ht="15" customHeight="1">
      <c r="B16" s="98"/>
      <c r="C16" s="1409" t="s">
        <v>235</v>
      </c>
      <c r="D16" s="1409"/>
      <c r="E16" s="1409"/>
      <c r="F16" s="1409"/>
      <c r="G16" s="1409"/>
      <c r="H16" s="1409"/>
      <c r="I16" s="1409"/>
      <c r="J16" s="1409"/>
      <c r="K16" s="1409"/>
      <c r="L16" s="1409"/>
      <c r="M16" s="1409"/>
      <c r="N16" s="1409"/>
    </row>
    <row r="17" spans="2:14" ht="15" customHeight="1">
      <c r="B17" s="98"/>
      <c r="C17" s="1409"/>
      <c r="D17" s="1409"/>
      <c r="E17" s="1409"/>
      <c r="F17" s="1409"/>
      <c r="G17" s="1409"/>
      <c r="H17" s="1409"/>
      <c r="I17" s="1409"/>
      <c r="J17" s="1409"/>
      <c r="K17" s="1409"/>
      <c r="L17" s="1409"/>
      <c r="M17" s="1409"/>
      <c r="N17" s="1409"/>
    </row>
    <row r="18" spans="2:13" ht="15" customHeight="1">
      <c r="B18" s="98"/>
      <c r="C18" s="160"/>
      <c r="D18" s="98"/>
      <c r="E18" s="98"/>
      <c r="F18" s="98"/>
      <c r="G18" s="98"/>
      <c r="H18" s="98"/>
      <c r="I18" s="98"/>
      <c r="J18" s="98"/>
      <c r="K18" s="98"/>
      <c r="L18" s="98"/>
      <c r="M18" s="98"/>
    </row>
    <row r="19" spans="2:13" ht="15" customHeight="1">
      <c r="B19" s="98"/>
      <c r="C19" s="98"/>
      <c r="D19" s="98"/>
      <c r="E19" s="98"/>
      <c r="F19" s="98"/>
      <c r="G19" s="98"/>
      <c r="H19" s="98"/>
      <c r="I19" s="98"/>
      <c r="J19" s="98"/>
      <c r="K19" s="98"/>
      <c r="L19" s="98"/>
      <c r="M19" s="98"/>
    </row>
    <row r="20" spans="2:13" ht="15" customHeight="1">
      <c r="B20" s="98"/>
      <c r="C20" s="98"/>
      <c r="D20" s="98"/>
      <c r="E20" s="98"/>
      <c r="F20" s="98"/>
      <c r="G20" s="98"/>
      <c r="H20" s="98"/>
      <c r="I20" s="98"/>
      <c r="J20" s="98"/>
      <c r="K20" s="98"/>
      <c r="L20" s="98"/>
      <c r="M20" s="98"/>
    </row>
    <row r="21" spans="1:14" ht="15" customHeight="1">
      <c r="A21" s="1266"/>
      <c r="B21" s="98"/>
      <c r="C21" s="25" t="s">
        <v>259</v>
      </c>
      <c r="D21" s="1263"/>
      <c r="E21" s="1263"/>
      <c r="F21" s="1263"/>
      <c r="G21" s="1263"/>
      <c r="H21" s="1263"/>
      <c r="I21" s="1263"/>
      <c r="J21" s="1263"/>
      <c r="K21" s="1263"/>
      <c r="L21" s="1263"/>
      <c r="M21" s="1263"/>
      <c r="N21" s="1263"/>
    </row>
    <row r="22" spans="2:13" ht="15" customHeight="1">
      <c r="B22" s="98"/>
      <c r="C22" s="98"/>
      <c r="D22" s="98"/>
      <c r="E22" s="98"/>
      <c r="F22" s="98"/>
      <c r="G22" s="98"/>
      <c r="H22" s="98"/>
      <c r="I22" s="98"/>
      <c r="J22" s="98"/>
      <c r="K22" s="98"/>
      <c r="L22" s="98"/>
      <c r="M22" s="98"/>
    </row>
    <row r="23" spans="3:4" ht="15" customHeight="1">
      <c r="C23" s="1267" t="s">
        <v>526</v>
      </c>
      <c r="D23" s="306" t="s">
        <v>513</v>
      </c>
    </row>
    <row r="24" spans="3:4" ht="15" customHeight="1">
      <c r="C24" s="1268" t="s">
        <v>384</v>
      </c>
      <c r="D24" s="296" t="s">
        <v>422</v>
      </c>
    </row>
    <row r="25" spans="2:13" ht="15" customHeight="1">
      <c r="B25" s="98"/>
      <c r="C25" s="1268" t="s">
        <v>437</v>
      </c>
      <c r="D25" s="296" t="s">
        <v>421</v>
      </c>
      <c r="E25" s="98"/>
      <c r="F25" s="98"/>
      <c r="G25" s="98"/>
      <c r="H25" s="98"/>
      <c r="I25" s="98"/>
      <c r="J25" s="98"/>
      <c r="K25" s="98"/>
      <c r="L25" s="98"/>
      <c r="M25" s="98"/>
    </row>
    <row r="26" spans="2:13" ht="15" customHeight="1">
      <c r="B26" s="98"/>
      <c r="C26" s="1268" t="s">
        <v>499</v>
      </c>
      <c r="D26" s="296" t="s">
        <v>521</v>
      </c>
      <c r="E26" s="98"/>
      <c r="F26" s="98"/>
      <c r="G26" s="98"/>
      <c r="H26" s="98"/>
      <c r="I26" s="98"/>
      <c r="J26" s="98"/>
      <c r="K26" s="98"/>
      <c r="L26" s="98"/>
      <c r="M26" s="98"/>
    </row>
    <row r="27" spans="2:13" ht="15" customHeight="1">
      <c r="B27" s="98"/>
      <c r="C27" s="1268" t="s">
        <v>269</v>
      </c>
      <c r="D27" s="98" t="s">
        <v>253</v>
      </c>
      <c r="E27" s="98"/>
      <c r="F27" s="98"/>
      <c r="G27" s="98"/>
      <c r="H27" s="98"/>
      <c r="I27" s="98"/>
      <c r="J27" s="98"/>
      <c r="K27" s="98"/>
      <c r="L27" s="98"/>
      <c r="M27" s="98"/>
    </row>
    <row r="28" spans="2:13" ht="15" customHeight="1">
      <c r="B28" s="98"/>
      <c r="C28" s="1268" t="s">
        <v>439</v>
      </c>
      <c r="D28" s="296" t="s">
        <v>463</v>
      </c>
      <c r="E28" s="98"/>
      <c r="F28" s="98"/>
      <c r="G28" s="98"/>
      <c r="H28" s="98"/>
      <c r="I28" s="98"/>
      <c r="J28" s="98"/>
      <c r="K28" s="98"/>
      <c r="L28" s="98"/>
      <c r="M28" s="98"/>
    </row>
    <row r="29" spans="2:13" ht="15" customHeight="1">
      <c r="B29" s="98"/>
      <c r="C29" s="1268" t="s">
        <v>501</v>
      </c>
      <c r="D29" s="295" t="s">
        <v>522</v>
      </c>
      <c r="E29" s="98"/>
      <c r="F29" s="98"/>
      <c r="G29" s="98"/>
      <c r="H29" s="98"/>
      <c r="I29" s="98"/>
      <c r="J29" s="98"/>
      <c r="K29" s="98"/>
      <c r="L29" s="98"/>
      <c r="M29" s="98"/>
    </row>
    <row r="30" spans="2:13" ht="15" customHeight="1">
      <c r="B30" s="98"/>
      <c r="C30" s="1268" t="s">
        <v>507</v>
      </c>
      <c r="D30" s="295" t="s">
        <v>525</v>
      </c>
      <c r="E30" s="98"/>
      <c r="F30" s="98"/>
      <c r="G30" s="98"/>
      <c r="H30" s="98"/>
      <c r="I30" s="98"/>
      <c r="J30" s="98"/>
      <c r="K30" s="98"/>
      <c r="L30" s="98"/>
      <c r="M30" s="98"/>
    </row>
    <row r="31" spans="3:9" ht="15" customHeight="1">
      <c r="C31" s="1267" t="s">
        <v>486</v>
      </c>
      <c r="D31" s="296" t="s">
        <v>517</v>
      </c>
      <c r="I31" s="296"/>
    </row>
    <row r="32" spans="2:13" ht="15" customHeight="1">
      <c r="B32" s="98"/>
      <c r="C32" s="1268" t="s">
        <v>386</v>
      </c>
      <c r="D32" s="210" t="s">
        <v>468</v>
      </c>
      <c r="E32" s="1264"/>
      <c r="F32" s="98"/>
      <c r="G32" s="98"/>
      <c r="H32" s="98"/>
      <c r="I32" s="98"/>
      <c r="J32" s="98"/>
      <c r="K32" s="98"/>
      <c r="L32" s="98"/>
      <c r="M32" s="98"/>
    </row>
    <row r="33" spans="2:13" ht="15" customHeight="1">
      <c r="B33" s="98"/>
      <c r="C33" s="1269" t="s">
        <v>435</v>
      </c>
      <c r="D33" s="210" t="s">
        <v>465</v>
      </c>
      <c r="E33" s="1264"/>
      <c r="F33" s="98"/>
      <c r="G33" s="98"/>
      <c r="H33" s="98"/>
      <c r="I33" s="98"/>
      <c r="J33" s="98"/>
      <c r="K33" s="98"/>
      <c r="L33" s="98"/>
      <c r="M33" s="98"/>
    </row>
    <row r="34" spans="3:12" ht="15" customHeight="1">
      <c r="C34" s="1267" t="s">
        <v>527</v>
      </c>
      <c r="D34" s="306" t="s">
        <v>516</v>
      </c>
      <c r="L34" s="296"/>
    </row>
    <row r="35" spans="2:13" ht="15" customHeight="1">
      <c r="B35" s="98"/>
      <c r="C35" s="1268" t="s">
        <v>509</v>
      </c>
      <c r="D35" s="210" t="s">
        <v>510</v>
      </c>
      <c r="E35" s="98"/>
      <c r="F35" s="98"/>
      <c r="G35" s="98"/>
      <c r="H35" s="98"/>
      <c r="I35" s="98"/>
      <c r="J35" s="98"/>
      <c r="K35" s="98"/>
      <c r="L35" s="98"/>
      <c r="M35" s="98"/>
    </row>
    <row r="36" spans="2:13" ht="15" customHeight="1">
      <c r="B36" s="98"/>
      <c r="C36" s="1268" t="s">
        <v>438</v>
      </c>
      <c r="D36" s="210" t="s">
        <v>467</v>
      </c>
      <c r="E36" s="1264"/>
      <c r="F36" s="98"/>
      <c r="G36" s="98"/>
      <c r="H36" s="98"/>
      <c r="I36" s="98"/>
      <c r="J36" s="98"/>
      <c r="K36" s="98"/>
      <c r="L36" s="98"/>
      <c r="M36" s="98"/>
    </row>
    <row r="37" spans="3:4" ht="15" customHeight="1">
      <c r="C37" s="1267" t="s">
        <v>514</v>
      </c>
      <c r="D37" s="306" t="s">
        <v>529</v>
      </c>
    </row>
    <row r="38" spans="2:13" ht="15" customHeight="1">
      <c r="B38" s="98"/>
      <c r="C38" s="1268" t="s">
        <v>243</v>
      </c>
      <c r="D38" s="98" t="s">
        <v>247</v>
      </c>
      <c r="E38" s="98"/>
      <c r="F38" s="98"/>
      <c r="G38" s="98"/>
      <c r="H38" s="98"/>
      <c r="I38" s="98"/>
      <c r="J38" s="98"/>
      <c r="K38" s="98"/>
      <c r="L38" s="98"/>
      <c r="M38" s="98"/>
    </row>
    <row r="39" spans="2:13" ht="15" customHeight="1">
      <c r="B39" s="98"/>
      <c r="C39" s="1268" t="s">
        <v>366</v>
      </c>
      <c r="D39" s="98" t="s">
        <v>246</v>
      </c>
      <c r="E39" s="98"/>
      <c r="F39" s="98"/>
      <c r="G39" s="98"/>
      <c r="H39" s="98"/>
      <c r="I39" s="98"/>
      <c r="J39" s="98"/>
      <c r="K39" s="98"/>
      <c r="L39" s="98"/>
      <c r="M39" s="98"/>
    </row>
    <row r="40" spans="3:12" ht="15" customHeight="1">
      <c r="C40" s="1267" t="s">
        <v>495</v>
      </c>
      <c r="D40" s="306" t="s">
        <v>520</v>
      </c>
      <c r="H40" s="296"/>
      <c r="L40" s="296"/>
    </row>
    <row r="41" spans="2:13" ht="15" customHeight="1">
      <c r="B41" s="98"/>
      <c r="C41" s="1268" t="s">
        <v>497</v>
      </c>
      <c r="D41" s="210" t="s">
        <v>523</v>
      </c>
      <c r="E41" s="98"/>
      <c r="F41" s="98"/>
      <c r="G41" s="98"/>
      <c r="H41" s="98"/>
      <c r="I41" s="98"/>
      <c r="J41" s="98"/>
      <c r="K41" s="98"/>
      <c r="L41" s="98"/>
      <c r="M41" s="98"/>
    </row>
    <row r="42" spans="3:13" ht="15" customHeight="1">
      <c r="C42" s="1267" t="s">
        <v>503</v>
      </c>
      <c r="D42" s="306" t="s">
        <v>524</v>
      </c>
      <c r="M42" s="296"/>
    </row>
    <row r="43" spans="2:13" ht="15" customHeight="1">
      <c r="B43" s="98"/>
      <c r="C43" s="1268"/>
      <c r="D43" s="98"/>
      <c r="E43" s="98"/>
      <c r="F43" s="98"/>
      <c r="G43" s="98"/>
      <c r="H43" s="98"/>
      <c r="I43" s="98"/>
      <c r="J43" s="98"/>
      <c r="K43" s="98"/>
      <c r="L43" s="98"/>
      <c r="M43" s="98"/>
    </row>
    <row r="44" spans="2:13" ht="15" customHeight="1">
      <c r="B44" s="98"/>
      <c r="C44" s="1268"/>
      <c r="D44" s="98"/>
      <c r="E44" s="98"/>
      <c r="F44" s="98"/>
      <c r="G44" s="98"/>
      <c r="H44" s="98"/>
      <c r="I44" s="98"/>
      <c r="J44" s="98"/>
      <c r="K44" s="98"/>
      <c r="L44" s="98"/>
      <c r="M44" s="98"/>
    </row>
    <row r="45" spans="1:4" ht="15" customHeight="1">
      <c r="A45" s="1262"/>
      <c r="C45" s="1267" t="s">
        <v>518</v>
      </c>
      <c r="D45" s="306" t="s">
        <v>519</v>
      </c>
    </row>
    <row r="46" spans="2:13" ht="15" customHeight="1">
      <c r="B46" s="98"/>
      <c r="C46" s="1270" t="s">
        <v>480</v>
      </c>
      <c r="D46" s="98" t="s">
        <v>248</v>
      </c>
      <c r="E46" s="98"/>
      <c r="F46" s="98"/>
      <c r="G46" s="98"/>
      <c r="H46" s="98"/>
      <c r="I46" s="98"/>
      <c r="J46" s="98"/>
      <c r="K46" s="98"/>
      <c r="L46" s="98"/>
      <c r="M46" s="98"/>
    </row>
    <row r="47" spans="2:13" ht="15" customHeight="1">
      <c r="B47" s="98"/>
      <c r="C47" s="1268" t="s">
        <v>254</v>
      </c>
      <c r="D47" s="98" t="s">
        <v>249</v>
      </c>
      <c r="E47" s="98"/>
      <c r="F47" s="98"/>
      <c r="G47" s="98"/>
      <c r="H47" s="98"/>
      <c r="I47" s="98"/>
      <c r="J47" s="98"/>
      <c r="K47" s="98"/>
      <c r="L47" s="98"/>
      <c r="M47" s="98"/>
    </row>
    <row r="48" spans="2:13" s="294" customFormat="1" ht="15" customHeight="1">
      <c r="B48" s="1264"/>
      <c r="C48" s="1269" t="s">
        <v>255</v>
      </c>
      <c r="D48" s="210" t="s">
        <v>375</v>
      </c>
      <c r="E48" s="1264"/>
      <c r="F48" s="1264"/>
      <c r="G48" s="1265"/>
      <c r="H48" s="1265"/>
      <c r="I48" s="1265"/>
      <c r="J48" s="1265"/>
      <c r="K48" s="1264"/>
      <c r="L48" s="1264"/>
      <c r="M48" s="1264"/>
    </row>
    <row r="49" spans="3:10" s="294" customFormat="1" ht="15" customHeight="1">
      <c r="C49" s="1271" t="s">
        <v>245</v>
      </c>
      <c r="D49" s="294" t="s">
        <v>250</v>
      </c>
      <c r="G49" s="1265"/>
      <c r="H49" s="1265"/>
      <c r="I49" s="1265"/>
      <c r="J49" s="1265"/>
    </row>
    <row r="50" spans="3:4" s="294" customFormat="1" ht="15" customHeight="1">
      <c r="C50" s="1269" t="s">
        <v>530</v>
      </c>
      <c r="D50" s="210" t="s">
        <v>373</v>
      </c>
    </row>
  </sheetData>
  <sheetProtection selectLockedCells="1"/>
  <mergeCells count="4">
    <mergeCell ref="C10:N10"/>
    <mergeCell ref="C13:N13"/>
    <mergeCell ref="C6:N7"/>
    <mergeCell ref="C16:N17"/>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OSIC/UMIC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 - Comunicações Electrónicas_SIP2010</dc:title>
  <dc:subject/>
  <dc:creator>UMIC</dc:creator>
  <cp:keywords/>
  <dc:description/>
  <cp:lastModifiedBy>Luis T.  Magalhães</cp:lastModifiedBy>
  <cp:lastPrinted>2010-09-10T16:26:56Z</cp:lastPrinted>
  <dcterms:created xsi:type="dcterms:W3CDTF">2006-10-23T10:22:12Z</dcterms:created>
  <dcterms:modified xsi:type="dcterms:W3CDTF">2011-06-30T12:33:49Z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