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466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<sst xmlns="http://schemas.openxmlformats.org/spreadsheetml/2006/main" count="26" uniqueCount="24">
  <si>
    <t>Sítio</t>
  </si>
  <si>
    <t>Centro de Física de Plasmas, Instituto Superior Técnico</t>
  </si>
  <si>
    <t>Centro de Informática, U. Minho</t>
  </si>
  <si>
    <t>U. Porto</t>
  </si>
  <si>
    <t>TOTAL</t>
  </si>
  <si>
    <t>IEETA - Instituto de Engenharia Electrónica e Telemática, U. Aveiro</t>
  </si>
  <si>
    <t>Lab. de Instrumentação e Física Exp. de Partículas, Lisboa</t>
  </si>
  <si>
    <t>Lab. de Instrumentação e Física Exp. de Partículas, Coimbra</t>
  </si>
  <si>
    <t>Dep. de Informática, U. Minho</t>
  </si>
  <si>
    <t>IEETA, U. Aveiro</t>
  </si>
  <si>
    <t>Abreviatura</t>
  </si>
  <si>
    <t>LIP Lisboa</t>
  </si>
  <si>
    <t>LIP Coimbra</t>
  </si>
  <si>
    <t>DI U. Minho</t>
  </si>
  <si>
    <t>CFP, IST</t>
  </si>
  <si>
    <t>CI U. Minho</t>
  </si>
  <si>
    <t>ClusterUL</t>
  </si>
  <si>
    <t>NCG-INGRID-PT</t>
  </si>
  <si>
    <t>U. Lusíada</t>
  </si>
  <si>
    <t>Núcleo Central INGRID, FCCN - Fundação para a Computação Científica Nacional</t>
  </si>
  <si>
    <t>% do TOTAL do EGEE/EGI</t>
  </si>
  <si>
    <r>
      <t xml:space="preserve">Source: </t>
    </r>
    <r>
      <rPr>
        <i/>
        <sz val="9"/>
        <rFont val="Arial"/>
        <family val="2"/>
      </rPr>
      <t>EGI Accounting Portal.</t>
    </r>
  </si>
  <si>
    <t>CPU Time of Grid Computing performed in Portugal sites within the project EGEE - Enabling Grids for E-sciencE in Europe / EGI - European Grid INfrastructure</t>
  </si>
  <si>
    <t>CPU Time</t>
  </si>
</sst>
</file>

<file path=xl/styles.xml><?xml version="1.0" encoding="utf-8"?>
<styleSheet xmlns="http://schemas.openxmlformats.org/spreadsheetml/2006/main">
  <numFmts count="5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[$-816]dddd\,\ d&quot; de &quot;mmmm&quot; de &quot;yyyy"/>
    <numFmt numFmtId="191" formatCode="dd/mm/yyyy;@"/>
    <numFmt numFmtId="192" formatCode="[$-816]d\ &quot;de&quot;\ mmmm\ &quot;de&quot;\ yyyy;@"/>
    <numFmt numFmtId="193" formatCode="&quot;mmm&quot;\ \200\6"/>
    <numFmt numFmtId="194" formatCode="[$-816]mmmm\ yy;@"/>
    <numFmt numFmtId="195" formatCode="[$-816]mmm/yy;@"/>
    <numFmt numFmtId="196" formatCode="mmm/yyyy"/>
    <numFmt numFmtId="197" formatCode="[$-816]mmm\ yy;@"/>
    <numFmt numFmtId="198" formatCode="[$-816]mmm\ yyyy;@"/>
    <numFmt numFmtId="199" formatCode="#.0\ ###\ ##0"/>
    <numFmt numFmtId="200" formatCode="#.00\ ###\ ##0"/>
    <numFmt numFmtId="201" formatCode="#.000\ ###\ ##0"/>
    <numFmt numFmtId="202" formatCode="#.\ ###\ ##0"/>
    <numFmt numFmtId="203" formatCode=".\ ###\ ##00;0"/>
    <numFmt numFmtId="204" formatCode=".\ ##\ ##00;0"/>
    <numFmt numFmtId="205" formatCode=".\ #\ ##00;0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9"/>
      <color indexed="56"/>
      <name val="Arial"/>
      <family val="2"/>
    </font>
    <font>
      <sz val="8.6"/>
      <color indexed="8"/>
      <name val="Arial"/>
      <family val="2"/>
    </font>
    <font>
      <i/>
      <sz val="9"/>
      <name val="Arial"/>
      <family val="2"/>
    </font>
    <font>
      <sz val="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3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 style="thin">
        <color theme="0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5" fillId="0" borderId="0" xfId="15" applyFont="1" applyAlignment="1">
      <alignment horizontal="left"/>
      <protection/>
    </xf>
    <xf numFmtId="0" fontId="6" fillId="0" borderId="0" xfId="58" applyFont="1" applyAlignment="1" quotePrefix="1">
      <alignment/>
      <protection/>
    </xf>
    <xf numFmtId="0" fontId="6" fillId="0" borderId="0" xfId="58" applyFont="1" applyAlignment="1">
      <alignment/>
      <protection/>
    </xf>
    <xf numFmtId="0" fontId="7" fillId="0" borderId="0" xfId="58" applyFont="1" applyBorder="1" applyAlignment="1">
      <alignment/>
      <protection/>
    </xf>
    <xf numFmtId="0" fontId="0" fillId="0" borderId="0" xfId="58" applyFont="1" applyAlignment="1">
      <alignment/>
      <protection/>
    </xf>
    <xf numFmtId="0" fontId="2" fillId="0" borderId="10" xfId="15" applyFont="1" applyFill="1" applyBorder="1" applyAlignment="1">
      <alignment horizontal="left" vertical="top"/>
      <protection/>
    </xf>
    <xf numFmtId="0" fontId="3" fillId="0" borderId="0" xfId="15" applyFont="1" applyBorder="1">
      <alignment/>
      <protection/>
    </xf>
    <xf numFmtId="0" fontId="3" fillId="0" borderId="0" xfId="15" applyFont="1">
      <alignment/>
      <protection/>
    </xf>
    <xf numFmtId="0" fontId="3" fillId="0" borderId="0" xfId="15" applyFont="1" applyFill="1" applyAlignment="1">
      <alignment horizontal="left"/>
      <protection/>
    </xf>
    <xf numFmtId="0" fontId="8" fillId="0" borderId="0" xfId="58" applyFont="1" applyAlignment="1">
      <alignment/>
      <protection/>
    </xf>
    <xf numFmtId="0" fontId="3" fillId="0" borderId="0" xfId="15" applyFont="1" applyAlignment="1">
      <alignment/>
      <protection/>
    </xf>
    <xf numFmtId="0" fontId="3" fillId="33" borderId="0" xfId="15" applyFont="1" applyFill="1" applyBorder="1" applyAlignment="1">
      <alignment horizontal="left" vertical="justify" indent="1"/>
      <protection/>
    </xf>
    <xf numFmtId="1" fontId="8" fillId="33" borderId="0" xfId="15" applyNumberFormat="1" applyFont="1" applyFill="1" applyBorder="1" applyAlignment="1">
      <alignment horizontal="center"/>
      <protection/>
    </xf>
    <xf numFmtId="1" fontId="8" fillId="33" borderId="11" xfId="15" applyNumberFormat="1" applyFont="1" applyFill="1" applyBorder="1" applyAlignment="1">
      <alignment horizontal="center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11" fillId="33" borderId="12" xfId="15" applyFont="1" applyFill="1" applyBorder="1" applyAlignment="1">
      <alignment horizontal="left" vertical="justify"/>
      <protection/>
    </xf>
    <xf numFmtId="1" fontId="8" fillId="33" borderId="12" xfId="15" applyNumberFormat="1" applyFont="1" applyFill="1" applyBorder="1" applyAlignment="1">
      <alignment horizontal="center"/>
      <protection/>
    </xf>
    <xf numFmtId="0" fontId="8" fillId="0" borderId="0" xfId="58" applyFont="1" applyBorder="1" applyAlignment="1">
      <alignment/>
      <protection/>
    </xf>
    <xf numFmtId="0" fontId="10" fillId="0" borderId="0" xfId="15" applyFont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11" fillId="33" borderId="14" xfId="15" applyFont="1" applyFill="1" applyBorder="1" applyAlignment="1">
      <alignment horizontal="left" vertical="justify"/>
      <protection/>
    </xf>
    <xf numFmtId="0" fontId="2" fillId="0" borderId="0" xfId="15" applyFont="1">
      <alignment/>
      <protection/>
    </xf>
    <xf numFmtId="0" fontId="10" fillId="0" borderId="0" xfId="15" applyFont="1" applyFill="1" applyAlignment="1">
      <alignment horizontal="left" vertical="top"/>
      <protection/>
    </xf>
    <xf numFmtId="0" fontId="3" fillId="33" borderId="13" xfId="15" applyFont="1" applyFill="1" applyBorder="1" applyAlignment="1">
      <alignment horizontal="left" vertical="center" wrapText="1" indent="1"/>
      <protection/>
    </xf>
    <xf numFmtId="0" fontId="3" fillId="0" borderId="0" xfId="15" applyFont="1" applyFill="1" applyAlignment="1">
      <alignment horizontal="left"/>
      <protection/>
    </xf>
    <xf numFmtId="0" fontId="3" fillId="33" borderId="13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justify" indent="1"/>
      <protection/>
    </xf>
    <xf numFmtId="0" fontId="3" fillId="33" borderId="0" xfId="15" applyFont="1" applyFill="1" applyBorder="1" applyAlignment="1">
      <alignment horizontal="left" vertical="center" wrapText="1" indent="1"/>
      <protection/>
    </xf>
    <xf numFmtId="0" fontId="50" fillId="34" borderId="15" xfId="15" applyFont="1" applyFill="1" applyBorder="1" applyAlignment="1">
      <alignment horizontal="center"/>
      <protection/>
    </xf>
    <xf numFmtId="0" fontId="50" fillId="34" borderId="16" xfId="15" applyFont="1" applyFill="1" applyBorder="1" applyAlignment="1">
      <alignment horizontal="center"/>
      <protection/>
    </xf>
    <xf numFmtId="198" fontId="9" fillId="35" borderId="17" xfId="15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/>
    </xf>
    <xf numFmtId="0" fontId="51" fillId="0" borderId="0" xfId="0" applyFont="1" applyAlignment="1">
      <alignment/>
    </xf>
    <xf numFmtId="10" fontId="10" fillId="36" borderId="18" xfId="15" applyNumberFormat="1" applyFont="1" applyFill="1" applyBorder="1" applyAlignment="1">
      <alignment horizontal="right" vertical="center" wrapText="1" indent="1"/>
      <protection/>
    </xf>
    <xf numFmtId="10" fontId="10" fillId="36" borderId="18" xfId="15" applyNumberFormat="1" applyFont="1" applyFill="1" applyBorder="1" applyAlignment="1">
      <alignment horizontal="right" vertical="center" indent="1"/>
      <protection/>
    </xf>
    <xf numFmtId="0" fontId="3" fillId="0" borderId="0" xfId="15" applyFont="1" applyAlignment="1">
      <alignment horizontal="left"/>
      <protection/>
    </xf>
    <xf numFmtId="198" fontId="9" fillId="35" borderId="19" xfId="15" applyNumberFormat="1" applyFont="1" applyFill="1" applyBorder="1" applyAlignment="1">
      <alignment horizontal="center" vertical="center"/>
      <protection/>
    </xf>
    <xf numFmtId="1" fontId="8" fillId="33" borderId="20" xfId="15" applyNumberFormat="1" applyFont="1" applyFill="1" applyBorder="1" applyAlignment="1">
      <alignment horizontal="center"/>
      <protection/>
    </xf>
    <xf numFmtId="10" fontId="10" fillId="36" borderId="21" xfId="15" applyNumberFormat="1" applyFont="1" applyFill="1" applyBorder="1" applyAlignment="1">
      <alignment horizontal="right" vertical="center" indent="1"/>
      <protection/>
    </xf>
    <xf numFmtId="1" fontId="8" fillId="33" borderId="22" xfId="15" applyNumberFormat="1" applyFont="1" applyFill="1" applyBorder="1" applyAlignment="1">
      <alignment horizontal="center"/>
      <protection/>
    </xf>
    <xf numFmtId="198" fontId="9" fillId="35" borderId="23" xfId="15" applyNumberFormat="1" applyFont="1" applyFill="1" applyBorder="1" applyAlignment="1">
      <alignment horizontal="center" vertical="center"/>
      <protection/>
    </xf>
    <xf numFmtId="10" fontId="10" fillId="36" borderId="10" xfId="15" applyNumberFormat="1" applyFont="1" applyFill="1" applyBorder="1" applyAlignment="1">
      <alignment horizontal="right" vertical="center" indent="1"/>
      <protection/>
    </xf>
    <xf numFmtId="0" fontId="10" fillId="34" borderId="13" xfId="15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10" fillId="0" borderId="13" xfId="15" applyFont="1" applyFill="1" applyBorder="1" applyAlignment="1">
      <alignment horizontal="left" vertical="top" wrapText="1"/>
      <protection/>
    </xf>
    <xf numFmtId="0" fontId="10" fillId="0" borderId="0" xfId="15" applyFont="1" applyFill="1" applyBorder="1" applyAlignment="1">
      <alignment horizontal="left" vertical="top" wrapText="1"/>
      <protection/>
    </xf>
    <xf numFmtId="0" fontId="10" fillId="0" borderId="0" xfId="15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10" fillId="36" borderId="13" xfId="15" applyFont="1" applyFill="1" applyBorder="1" applyAlignment="1">
      <alignment horizontal="center" vertical="center" wrapText="1"/>
      <protection/>
    </xf>
    <xf numFmtId="0" fontId="0" fillId="36" borderId="24" xfId="0" applyFill="1" applyBorder="1" applyAlignment="1">
      <alignment horizontal="center" vertical="center" wrapText="1"/>
    </xf>
    <xf numFmtId="187" fontId="3" fillId="33" borderId="0" xfId="15" applyNumberFormat="1" applyFont="1" applyFill="1" applyBorder="1" applyAlignment="1">
      <alignment horizontal="left" vertical="justify" indent="1"/>
      <protection/>
    </xf>
    <xf numFmtId="187" fontId="8" fillId="33" borderId="0" xfId="15" applyNumberFormat="1" applyFont="1" applyFill="1" applyBorder="1" applyAlignment="1">
      <alignment horizontal="center"/>
      <protection/>
    </xf>
    <xf numFmtId="187" fontId="3" fillId="33" borderId="0" xfId="15" applyNumberFormat="1" applyFont="1" applyFill="1" applyBorder="1" applyAlignment="1">
      <alignment horizontal="right" indent="1"/>
      <protection/>
    </xf>
    <xf numFmtId="187" fontId="3" fillId="33" borderId="10" xfId="15" applyNumberFormat="1" applyFont="1" applyFill="1" applyBorder="1" applyAlignment="1">
      <alignment horizontal="right" indent="1"/>
      <protection/>
    </xf>
    <xf numFmtId="187" fontId="10" fillId="33" borderId="10" xfId="15" applyNumberFormat="1" applyFont="1" applyFill="1" applyBorder="1" applyAlignment="1">
      <alignment horizontal="right" indent="1"/>
      <protection/>
    </xf>
    <xf numFmtId="187" fontId="3" fillId="33" borderId="0" xfId="15" applyNumberFormat="1" applyFont="1" applyFill="1" applyBorder="1" applyAlignment="1">
      <alignment horizontal="right" vertical="justify" indent="1"/>
      <protection/>
    </xf>
    <xf numFmtId="187" fontId="3" fillId="33" borderId="0" xfId="15" applyNumberFormat="1" applyFont="1" applyFill="1" applyBorder="1" applyAlignment="1">
      <alignment horizontal="right" vertical="center" wrapText="1" indent="1"/>
      <protection/>
    </xf>
    <xf numFmtId="187" fontId="3" fillId="33" borderId="0" xfId="15" applyNumberFormat="1" applyFont="1" applyFill="1" applyBorder="1" applyAlignment="1">
      <alignment horizontal="right" vertical="center" indent="1"/>
      <protection/>
    </xf>
    <xf numFmtId="187" fontId="3" fillId="33" borderId="10" xfId="15" applyNumberFormat="1" applyFont="1" applyFill="1" applyBorder="1" applyAlignment="1">
      <alignment horizontal="right" vertical="center" indent="1"/>
      <protection/>
    </xf>
    <xf numFmtId="187" fontId="10" fillId="34" borderId="18" xfId="15" applyNumberFormat="1" applyFont="1" applyFill="1" applyBorder="1" applyAlignment="1">
      <alignment horizontal="right" vertical="center" wrapText="1" indent="1"/>
      <protection/>
    </xf>
    <xf numFmtId="187" fontId="10" fillId="34" borderId="21" xfId="15" applyNumberFormat="1" applyFont="1" applyFill="1" applyBorder="1" applyAlignment="1">
      <alignment horizontal="right" vertical="center" wrapText="1" indent="1"/>
      <protection/>
    </xf>
    <xf numFmtId="187" fontId="10" fillId="34" borderId="10" xfId="15" applyNumberFormat="1" applyFont="1" applyFill="1" applyBorder="1" applyAlignment="1">
      <alignment horizontal="right" vertical="center" inden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85"/>
          <c:w val="0.99125"/>
          <c:h val="0.93625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'Tabela de dados'!$D$9</c:f>
              <c:strCache>
                <c:ptCount val="1"/>
                <c:pt idx="0">
                  <c:v>NCG-INGRID-PT</c:v>
                </c:pt>
              </c:strCache>
            </c:strRef>
          </c:tx>
          <c:spPr>
            <a:solidFill>
              <a:srgbClr val="D1939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dados'!$E$9:$BL$9</c:f>
              <c:numCache>
                <c:ptCount val="60"/>
                <c:pt idx="42">
                  <c:v>48</c:v>
                </c:pt>
                <c:pt idx="43">
                  <c:v>10634</c:v>
                </c:pt>
                <c:pt idx="44">
                  <c:v>45448</c:v>
                </c:pt>
                <c:pt idx="45">
                  <c:v>109187</c:v>
                </c:pt>
                <c:pt idx="46">
                  <c:v>238066</c:v>
                </c:pt>
                <c:pt idx="47">
                  <c:v>687328</c:v>
                </c:pt>
                <c:pt idx="48">
                  <c:v>882641</c:v>
                </c:pt>
                <c:pt idx="49">
                  <c:v>413406</c:v>
                </c:pt>
                <c:pt idx="50">
                  <c:v>615551</c:v>
                </c:pt>
                <c:pt idx="51">
                  <c:v>343122</c:v>
                </c:pt>
                <c:pt idx="52">
                  <c:v>249710</c:v>
                </c:pt>
                <c:pt idx="53">
                  <c:v>146081</c:v>
                </c:pt>
                <c:pt idx="54">
                  <c:v>126886</c:v>
                </c:pt>
                <c:pt idx="55">
                  <c:v>224875</c:v>
                </c:pt>
                <c:pt idx="56">
                  <c:v>340484</c:v>
                </c:pt>
                <c:pt idx="57">
                  <c:v>487956</c:v>
                </c:pt>
                <c:pt idx="58">
                  <c:v>545584</c:v>
                </c:pt>
                <c:pt idx="59">
                  <c:v>571449</c:v>
                </c:pt>
              </c:numCache>
            </c:numRef>
          </c:val>
        </c:ser>
        <c:ser>
          <c:idx val="0"/>
          <c:order val="1"/>
          <c:tx>
            <c:strRef>
              <c:f>'Tabela de dados'!$D$10</c:f>
              <c:strCache>
                <c:ptCount val="1"/>
                <c:pt idx="0">
                  <c:v>LIP Lisboa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dados'!$E$10:$BL$10</c:f>
              <c:numCache>
                <c:ptCount val="60"/>
                <c:pt idx="0">
                  <c:v>3767</c:v>
                </c:pt>
                <c:pt idx="1">
                  <c:v>3113</c:v>
                </c:pt>
                <c:pt idx="2">
                  <c:v>5034</c:v>
                </c:pt>
                <c:pt idx="3">
                  <c:v>6368</c:v>
                </c:pt>
                <c:pt idx="4">
                  <c:v>4757</c:v>
                </c:pt>
                <c:pt idx="5">
                  <c:v>6681</c:v>
                </c:pt>
                <c:pt idx="6">
                  <c:v>9155</c:v>
                </c:pt>
                <c:pt idx="7">
                  <c:v>2992</c:v>
                </c:pt>
                <c:pt idx="8">
                  <c:v>7390</c:v>
                </c:pt>
                <c:pt idx="9">
                  <c:v>4936</c:v>
                </c:pt>
                <c:pt idx="10">
                  <c:v>1735</c:v>
                </c:pt>
                <c:pt idx="11">
                  <c:v>3059</c:v>
                </c:pt>
                <c:pt idx="12">
                  <c:v>11385</c:v>
                </c:pt>
                <c:pt idx="13">
                  <c:v>5497</c:v>
                </c:pt>
                <c:pt idx="14">
                  <c:v>8943</c:v>
                </c:pt>
                <c:pt idx="15">
                  <c:v>6082</c:v>
                </c:pt>
                <c:pt idx="16">
                  <c:v>2998</c:v>
                </c:pt>
                <c:pt idx="17">
                  <c:v>2601</c:v>
                </c:pt>
                <c:pt idx="18">
                  <c:v>14085</c:v>
                </c:pt>
                <c:pt idx="19">
                  <c:v>23759</c:v>
                </c:pt>
                <c:pt idx="20">
                  <c:v>21122</c:v>
                </c:pt>
                <c:pt idx="21">
                  <c:v>23924</c:v>
                </c:pt>
                <c:pt idx="22">
                  <c:v>14531</c:v>
                </c:pt>
                <c:pt idx="23">
                  <c:v>9855</c:v>
                </c:pt>
                <c:pt idx="24">
                  <c:v>12162</c:v>
                </c:pt>
                <c:pt idx="25">
                  <c:v>34767</c:v>
                </c:pt>
                <c:pt idx="26">
                  <c:v>42022</c:v>
                </c:pt>
                <c:pt idx="27">
                  <c:v>20073</c:v>
                </c:pt>
                <c:pt idx="28">
                  <c:v>3259</c:v>
                </c:pt>
                <c:pt idx="29">
                  <c:v>10577</c:v>
                </c:pt>
                <c:pt idx="30">
                  <c:v>10420</c:v>
                </c:pt>
                <c:pt idx="31">
                  <c:v>40892</c:v>
                </c:pt>
                <c:pt idx="32">
                  <c:v>75319</c:v>
                </c:pt>
                <c:pt idx="33">
                  <c:v>41817</c:v>
                </c:pt>
                <c:pt idx="34">
                  <c:v>53301</c:v>
                </c:pt>
                <c:pt idx="35">
                  <c:v>27431</c:v>
                </c:pt>
                <c:pt idx="36">
                  <c:v>20468</c:v>
                </c:pt>
                <c:pt idx="37">
                  <c:v>97719</c:v>
                </c:pt>
                <c:pt idx="38">
                  <c:v>32627</c:v>
                </c:pt>
                <c:pt idx="39">
                  <c:v>88594</c:v>
                </c:pt>
                <c:pt idx="40">
                  <c:v>104508</c:v>
                </c:pt>
                <c:pt idx="41">
                  <c:v>105056</c:v>
                </c:pt>
                <c:pt idx="42">
                  <c:v>140133</c:v>
                </c:pt>
                <c:pt idx="43">
                  <c:v>39117</c:v>
                </c:pt>
                <c:pt idx="44">
                  <c:v>164936</c:v>
                </c:pt>
                <c:pt idx="45">
                  <c:v>186304</c:v>
                </c:pt>
                <c:pt idx="46">
                  <c:v>199740</c:v>
                </c:pt>
                <c:pt idx="47">
                  <c:v>223020</c:v>
                </c:pt>
                <c:pt idx="48">
                  <c:v>170688</c:v>
                </c:pt>
                <c:pt idx="49">
                  <c:v>52504</c:v>
                </c:pt>
                <c:pt idx="50">
                  <c:v>182438</c:v>
                </c:pt>
                <c:pt idx="51">
                  <c:v>123021</c:v>
                </c:pt>
                <c:pt idx="52">
                  <c:v>96914</c:v>
                </c:pt>
                <c:pt idx="53">
                  <c:v>41047</c:v>
                </c:pt>
                <c:pt idx="54">
                  <c:v>55582</c:v>
                </c:pt>
                <c:pt idx="55">
                  <c:v>68996</c:v>
                </c:pt>
                <c:pt idx="56">
                  <c:v>70443</c:v>
                </c:pt>
                <c:pt idx="57">
                  <c:v>188294</c:v>
                </c:pt>
                <c:pt idx="58">
                  <c:v>214085</c:v>
                </c:pt>
                <c:pt idx="59">
                  <c:v>104423</c:v>
                </c:pt>
              </c:numCache>
            </c:numRef>
          </c:val>
        </c:ser>
        <c:ser>
          <c:idx val="1"/>
          <c:order val="2"/>
          <c:tx>
            <c:strRef>
              <c:f>'Tabela de dados'!$D$11</c:f>
              <c:strCache>
                <c:ptCount val="1"/>
                <c:pt idx="0">
                  <c:v>LIP Coimbra</c:v>
                </c:pt>
              </c:strCache>
            </c:strRef>
          </c:tx>
          <c:spPr>
            <a:solidFill>
              <a:srgbClr val="99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dados'!$E$11:$BL$11</c:f>
              <c:numCache>
                <c:ptCount val="60"/>
                <c:pt idx="17">
                  <c:v>2969</c:v>
                </c:pt>
                <c:pt idx="18">
                  <c:v>4797</c:v>
                </c:pt>
                <c:pt idx="19">
                  <c:v>14250</c:v>
                </c:pt>
                <c:pt idx="20">
                  <c:v>42705</c:v>
                </c:pt>
                <c:pt idx="21">
                  <c:v>21307</c:v>
                </c:pt>
                <c:pt idx="22">
                  <c:v>24432</c:v>
                </c:pt>
                <c:pt idx="23">
                  <c:v>22179</c:v>
                </c:pt>
                <c:pt idx="24">
                  <c:v>20514</c:v>
                </c:pt>
                <c:pt idx="25">
                  <c:v>29480</c:v>
                </c:pt>
                <c:pt idx="26">
                  <c:v>42060</c:v>
                </c:pt>
                <c:pt idx="27">
                  <c:v>39111</c:v>
                </c:pt>
                <c:pt idx="28">
                  <c:v>28192</c:v>
                </c:pt>
                <c:pt idx="29">
                  <c:v>27491</c:v>
                </c:pt>
                <c:pt idx="30">
                  <c:v>23671</c:v>
                </c:pt>
                <c:pt idx="31">
                  <c:v>28890</c:v>
                </c:pt>
                <c:pt idx="35">
                  <c:v>1935</c:v>
                </c:pt>
                <c:pt idx="36">
                  <c:v>1476</c:v>
                </c:pt>
                <c:pt idx="37">
                  <c:v>13960</c:v>
                </c:pt>
                <c:pt idx="38">
                  <c:v>48360</c:v>
                </c:pt>
                <c:pt idx="39">
                  <c:v>55015</c:v>
                </c:pt>
                <c:pt idx="40">
                  <c:v>52754</c:v>
                </c:pt>
                <c:pt idx="41">
                  <c:v>11982</c:v>
                </c:pt>
                <c:pt idx="42">
                  <c:v>29968</c:v>
                </c:pt>
                <c:pt idx="44">
                  <c:v>477</c:v>
                </c:pt>
                <c:pt idx="45">
                  <c:v>27706</c:v>
                </c:pt>
                <c:pt idx="46">
                  <c:v>34682</c:v>
                </c:pt>
                <c:pt idx="47">
                  <c:v>66446</c:v>
                </c:pt>
                <c:pt idx="48">
                  <c:v>61508</c:v>
                </c:pt>
                <c:pt idx="49">
                  <c:v>0</c:v>
                </c:pt>
                <c:pt idx="50">
                  <c:v>25233</c:v>
                </c:pt>
                <c:pt idx="51">
                  <c:v>46098</c:v>
                </c:pt>
                <c:pt idx="52">
                  <c:v>39782</c:v>
                </c:pt>
                <c:pt idx="53">
                  <c:v>10028</c:v>
                </c:pt>
                <c:pt idx="54">
                  <c:v>35865</c:v>
                </c:pt>
                <c:pt idx="55">
                  <c:v>44111</c:v>
                </c:pt>
                <c:pt idx="56">
                  <c:v>87490</c:v>
                </c:pt>
                <c:pt idx="57">
                  <c:v>91431</c:v>
                </c:pt>
                <c:pt idx="58">
                  <c:v>78065</c:v>
                </c:pt>
                <c:pt idx="59">
                  <c:v>91179</c:v>
                </c:pt>
              </c:numCache>
            </c:numRef>
          </c:val>
        </c:ser>
        <c:ser>
          <c:idx val="2"/>
          <c:order val="3"/>
          <c:tx>
            <c:strRef>
              <c:f>'Tabela de dados'!$D$12</c:f>
              <c:strCache>
                <c:ptCount val="1"/>
                <c:pt idx="0">
                  <c:v>U. Porto</c:v>
                </c:pt>
              </c:strCache>
            </c:strRef>
          </c:tx>
          <c:spPr>
            <a:solidFill>
              <a:srgbClr val="89A54E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dados'!$E$12:$BL$12</c:f>
              <c:numCache>
                <c:ptCount val="60"/>
                <c:pt idx="15">
                  <c:v>3</c:v>
                </c:pt>
                <c:pt idx="16">
                  <c:v>7</c:v>
                </c:pt>
                <c:pt idx="17">
                  <c:v>10</c:v>
                </c:pt>
                <c:pt idx="18">
                  <c:v>8</c:v>
                </c:pt>
                <c:pt idx="19">
                  <c:v>23888</c:v>
                </c:pt>
                <c:pt idx="20">
                  <c:v>31224</c:v>
                </c:pt>
                <c:pt idx="21">
                  <c:v>36465</c:v>
                </c:pt>
                <c:pt idx="22">
                  <c:v>24435</c:v>
                </c:pt>
                <c:pt idx="23">
                  <c:v>17239</c:v>
                </c:pt>
                <c:pt idx="24">
                  <c:v>19084</c:v>
                </c:pt>
                <c:pt idx="25">
                  <c:v>23163</c:v>
                </c:pt>
                <c:pt idx="26">
                  <c:v>30872</c:v>
                </c:pt>
                <c:pt idx="27">
                  <c:v>33485</c:v>
                </c:pt>
                <c:pt idx="28">
                  <c:v>22893</c:v>
                </c:pt>
                <c:pt idx="29">
                  <c:v>31973</c:v>
                </c:pt>
                <c:pt idx="30">
                  <c:v>24472</c:v>
                </c:pt>
                <c:pt idx="31">
                  <c:v>18970</c:v>
                </c:pt>
                <c:pt idx="32">
                  <c:v>15684</c:v>
                </c:pt>
                <c:pt idx="33">
                  <c:v>27168</c:v>
                </c:pt>
                <c:pt idx="34">
                  <c:v>18462</c:v>
                </c:pt>
                <c:pt idx="35">
                  <c:v>10373</c:v>
                </c:pt>
                <c:pt idx="36">
                  <c:v>12018</c:v>
                </c:pt>
                <c:pt idx="37">
                  <c:v>16928</c:v>
                </c:pt>
                <c:pt idx="38">
                  <c:v>7329</c:v>
                </c:pt>
                <c:pt idx="39">
                  <c:v>2218</c:v>
                </c:pt>
                <c:pt idx="40">
                  <c:v>3818</c:v>
                </c:pt>
                <c:pt idx="41">
                  <c:v>3667</c:v>
                </c:pt>
                <c:pt idx="42">
                  <c:v>10102</c:v>
                </c:pt>
                <c:pt idx="43">
                  <c:v>4032</c:v>
                </c:pt>
                <c:pt idx="44">
                  <c:v>4304</c:v>
                </c:pt>
                <c:pt idx="45">
                  <c:v>15762</c:v>
                </c:pt>
                <c:pt idx="46">
                  <c:v>22174</c:v>
                </c:pt>
                <c:pt idx="47">
                  <c:v>26124</c:v>
                </c:pt>
                <c:pt idx="48">
                  <c:v>4888</c:v>
                </c:pt>
                <c:pt idx="49">
                  <c:v>12971</c:v>
                </c:pt>
                <c:pt idx="50">
                  <c:v>11328</c:v>
                </c:pt>
                <c:pt idx="51">
                  <c:v>3329</c:v>
                </c:pt>
                <c:pt idx="52">
                  <c:v>4808</c:v>
                </c:pt>
                <c:pt idx="53">
                  <c:v>8643</c:v>
                </c:pt>
                <c:pt idx="54">
                  <c:v>14969</c:v>
                </c:pt>
                <c:pt idx="55">
                  <c:v>6240</c:v>
                </c:pt>
                <c:pt idx="56">
                  <c:v>1568</c:v>
                </c:pt>
                <c:pt idx="57">
                  <c:v>2568</c:v>
                </c:pt>
                <c:pt idx="58">
                  <c:v>3146</c:v>
                </c:pt>
                <c:pt idx="59">
                  <c:v>5933</c:v>
                </c:pt>
              </c:numCache>
            </c:numRef>
          </c:val>
        </c:ser>
        <c:ser>
          <c:idx val="5"/>
          <c:order val="4"/>
          <c:tx>
            <c:strRef>
              <c:f>'Tabela de dados'!$D$13</c:f>
              <c:strCache>
                <c:ptCount val="1"/>
                <c:pt idx="0">
                  <c:v>CFP, IST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dados'!$E$13:$BL$13</c:f>
              <c:numCache>
                <c:ptCount val="60"/>
                <c:pt idx="25">
                  <c:v>336</c:v>
                </c:pt>
                <c:pt idx="26">
                  <c:v>1049</c:v>
                </c:pt>
                <c:pt idx="27">
                  <c:v>420</c:v>
                </c:pt>
                <c:pt idx="28">
                  <c:v>196</c:v>
                </c:pt>
                <c:pt idx="29">
                  <c:v>346</c:v>
                </c:pt>
                <c:pt idx="30">
                  <c:v>387</c:v>
                </c:pt>
                <c:pt idx="31">
                  <c:v>45</c:v>
                </c:pt>
                <c:pt idx="32">
                  <c:v>8</c:v>
                </c:pt>
                <c:pt idx="33">
                  <c:v>6</c:v>
                </c:pt>
                <c:pt idx="34">
                  <c:v>3</c:v>
                </c:pt>
                <c:pt idx="35">
                  <c:v>41</c:v>
                </c:pt>
                <c:pt idx="37">
                  <c:v>18</c:v>
                </c:pt>
                <c:pt idx="38">
                  <c:v>39</c:v>
                </c:pt>
                <c:pt idx="39">
                  <c:v>506</c:v>
                </c:pt>
                <c:pt idx="40">
                  <c:v>1517</c:v>
                </c:pt>
                <c:pt idx="41">
                  <c:v>1500</c:v>
                </c:pt>
                <c:pt idx="42">
                  <c:v>1760</c:v>
                </c:pt>
                <c:pt idx="43">
                  <c:v>1000</c:v>
                </c:pt>
                <c:pt idx="44">
                  <c:v>2174</c:v>
                </c:pt>
                <c:pt idx="45">
                  <c:v>1615</c:v>
                </c:pt>
                <c:pt idx="46">
                  <c:v>1712</c:v>
                </c:pt>
                <c:pt idx="47">
                  <c:v>447</c:v>
                </c:pt>
                <c:pt idx="48">
                  <c:v>925</c:v>
                </c:pt>
                <c:pt idx="49">
                  <c:v>1909</c:v>
                </c:pt>
                <c:pt idx="50">
                  <c:v>2917</c:v>
                </c:pt>
                <c:pt idx="51">
                  <c:v>37</c:v>
                </c:pt>
                <c:pt idx="52">
                  <c:v>429</c:v>
                </c:pt>
                <c:pt idx="53">
                  <c:v>1569</c:v>
                </c:pt>
                <c:pt idx="54">
                  <c:v>1668</c:v>
                </c:pt>
                <c:pt idx="55">
                  <c:v>346</c:v>
                </c:pt>
                <c:pt idx="56">
                  <c:v>377</c:v>
                </c:pt>
                <c:pt idx="57">
                  <c:v>521</c:v>
                </c:pt>
                <c:pt idx="58">
                  <c:v>182</c:v>
                </c:pt>
                <c:pt idx="59">
                  <c:v>7</c:v>
                </c:pt>
              </c:numCache>
            </c:numRef>
          </c:val>
        </c:ser>
        <c:ser>
          <c:idx val="4"/>
          <c:order val="5"/>
          <c:tx>
            <c:strRef>
              <c:f>'Tabela de dados'!$D$14</c:f>
              <c:strCache>
                <c:ptCount val="1"/>
                <c:pt idx="0">
                  <c:v>IEETA, U. Aveiro</c:v>
                </c:pt>
              </c:strCache>
            </c:strRef>
          </c:tx>
          <c:spPr>
            <a:solidFill>
              <a:srgbClr val="4198A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dados'!$E$14:$BL$14</c:f>
              <c:numCache>
                <c:ptCount val="60"/>
                <c:pt idx="25">
                  <c:v>1</c:v>
                </c:pt>
                <c:pt idx="26">
                  <c:v>24</c:v>
                </c:pt>
                <c:pt idx="27">
                  <c:v>521</c:v>
                </c:pt>
                <c:pt idx="28">
                  <c:v>922</c:v>
                </c:pt>
                <c:pt idx="29">
                  <c:v>432</c:v>
                </c:pt>
                <c:pt idx="30">
                  <c:v>159</c:v>
                </c:pt>
                <c:pt idx="31">
                  <c:v>335</c:v>
                </c:pt>
                <c:pt idx="32">
                  <c:v>2139</c:v>
                </c:pt>
                <c:pt idx="33">
                  <c:v>2363</c:v>
                </c:pt>
                <c:pt idx="34">
                  <c:v>1609</c:v>
                </c:pt>
                <c:pt idx="35">
                  <c:v>339</c:v>
                </c:pt>
                <c:pt idx="36">
                  <c:v>140</c:v>
                </c:pt>
                <c:pt idx="37">
                  <c:v>1445</c:v>
                </c:pt>
                <c:pt idx="38">
                  <c:v>482</c:v>
                </c:pt>
                <c:pt idx="39">
                  <c:v>76</c:v>
                </c:pt>
                <c:pt idx="40">
                  <c:v>45</c:v>
                </c:pt>
                <c:pt idx="41">
                  <c:v>98</c:v>
                </c:pt>
                <c:pt idx="42">
                  <c:v>247</c:v>
                </c:pt>
                <c:pt idx="43">
                  <c:v>331</c:v>
                </c:pt>
                <c:pt idx="44">
                  <c:v>593</c:v>
                </c:pt>
                <c:pt idx="45">
                  <c:v>543</c:v>
                </c:pt>
                <c:pt idx="46">
                  <c:v>1071</c:v>
                </c:pt>
                <c:pt idx="47">
                  <c:v>1846</c:v>
                </c:pt>
                <c:pt idx="48">
                  <c:v>339</c:v>
                </c:pt>
                <c:pt idx="49">
                  <c:v>787</c:v>
                </c:pt>
                <c:pt idx="50">
                  <c:v>674</c:v>
                </c:pt>
                <c:pt idx="51">
                  <c:v>186</c:v>
                </c:pt>
                <c:pt idx="52">
                  <c:v>582</c:v>
                </c:pt>
                <c:pt idx="53">
                  <c:v>646</c:v>
                </c:pt>
                <c:pt idx="54">
                  <c:v>688</c:v>
                </c:pt>
                <c:pt idx="55">
                  <c:v>225</c:v>
                </c:pt>
                <c:pt idx="56">
                  <c:v>211</c:v>
                </c:pt>
                <c:pt idx="57">
                  <c:v>168</c:v>
                </c:pt>
                <c:pt idx="58">
                  <c:v>64</c:v>
                </c:pt>
                <c:pt idx="59">
                  <c:v>10</c:v>
                </c:pt>
              </c:numCache>
            </c:numRef>
          </c:val>
        </c:ser>
        <c:ser>
          <c:idx val="8"/>
          <c:order val="6"/>
          <c:tx>
            <c:strRef>
              <c:f>'Tabela de dados'!$D$15</c:f>
              <c:strCache>
                <c:ptCount val="1"/>
                <c:pt idx="0">
                  <c:v>ClusterUL</c:v>
                </c:pt>
              </c:strCache>
            </c:strRef>
          </c:tx>
          <c:spPr>
            <a:solidFill>
              <a:srgbClr val="B9CD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dados'!$E$15:$BL$15</c:f>
              <c:numCache>
                <c:ptCount val="60"/>
                <c:pt idx="10">
                  <c:v>1</c:v>
                </c:pt>
                <c:pt idx="11">
                  <c:v>3490</c:v>
                </c:pt>
                <c:pt idx="17">
                  <c:v>587</c:v>
                </c:pt>
                <c:pt idx="19">
                  <c:v>2000</c:v>
                </c:pt>
                <c:pt idx="20">
                  <c:v>1632</c:v>
                </c:pt>
                <c:pt idx="21">
                  <c:v>845</c:v>
                </c:pt>
                <c:pt idx="22">
                  <c:v>903</c:v>
                </c:pt>
                <c:pt idx="23">
                  <c:v>94</c:v>
                </c:pt>
                <c:pt idx="24">
                  <c:v>1</c:v>
                </c:pt>
              </c:numCache>
            </c:numRef>
          </c:val>
        </c:ser>
        <c:ser>
          <c:idx val="3"/>
          <c:order val="7"/>
          <c:tx>
            <c:strRef>
              <c:f>'Tabela de dados'!$D$16</c:f>
              <c:strCache>
                <c:ptCount val="1"/>
                <c:pt idx="0">
                  <c:v>DI U. Minho</c:v>
                </c:pt>
              </c:strCache>
            </c:strRef>
          </c:tx>
          <c:spPr>
            <a:solidFill>
              <a:srgbClr val="71588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dados'!$E$16:$BL$16</c:f>
              <c:numCache>
                <c:ptCount val="60"/>
                <c:pt idx="17">
                  <c:v>18</c:v>
                </c:pt>
                <c:pt idx="18">
                  <c:v>14</c:v>
                </c:pt>
                <c:pt idx="19">
                  <c:v>200</c:v>
                </c:pt>
                <c:pt idx="20">
                  <c:v>20</c:v>
                </c:pt>
                <c:pt idx="21">
                  <c:v>27</c:v>
                </c:pt>
                <c:pt idx="22">
                  <c:v>30</c:v>
                </c:pt>
                <c:pt idx="23">
                  <c:v>3</c:v>
                </c:pt>
                <c:pt idx="25">
                  <c:v>18</c:v>
                </c:pt>
                <c:pt idx="26">
                  <c:v>728</c:v>
                </c:pt>
                <c:pt idx="27">
                  <c:v>580</c:v>
                </c:pt>
                <c:pt idx="28">
                  <c:v>1024</c:v>
                </c:pt>
                <c:pt idx="29">
                  <c:v>339</c:v>
                </c:pt>
                <c:pt idx="30">
                  <c:v>165</c:v>
                </c:pt>
                <c:pt idx="31">
                  <c:v>960</c:v>
                </c:pt>
                <c:pt idx="32">
                  <c:v>125</c:v>
                </c:pt>
                <c:pt idx="33">
                  <c:v>51</c:v>
                </c:pt>
                <c:pt idx="34">
                  <c:v>412</c:v>
                </c:pt>
                <c:pt idx="35">
                  <c:v>33</c:v>
                </c:pt>
                <c:pt idx="36">
                  <c:v>36</c:v>
                </c:pt>
                <c:pt idx="37">
                  <c:v>85</c:v>
                </c:pt>
                <c:pt idx="38">
                  <c:v>54</c:v>
                </c:pt>
                <c:pt idx="39">
                  <c:v>36</c:v>
                </c:pt>
                <c:pt idx="40">
                  <c:v>68</c:v>
                </c:pt>
                <c:pt idx="41">
                  <c:v>36</c:v>
                </c:pt>
                <c:pt idx="42">
                  <c:v>51</c:v>
                </c:pt>
                <c:pt idx="43">
                  <c:v>20</c:v>
                </c:pt>
                <c:pt idx="44">
                  <c:v>57</c:v>
                </c:pt>
                <c:pt idx="45">
                  <c:v>59</c:v>
                </c:pt>
                <c:pt idx="46">
                  <c:v>41</c:v>
                </c:pt>
                <c:pt idx="47">
                  <c:v>47</c:v>
                </c:pt>
                <c:pt idx="48">
                  <c:v>35</c:v>
                </c:pt>
                <c:pt idx="49">
                  <c:v>17</c:v>
                </c:pt>
                <c:pt idx="50">
                  <c:v>47</c:v>
                </c:pt>
                <c:pt idx="51">
                  <c:v>8</c:v>
                </c:pt>
              </c:numCache>
            </c:numRef>
          </c:val>
        </c:ser>
        <c:ser>
          <c:idx val="6"/>
          <c:order val="8"/>
          <c:tx>
            <c:strRef>
              <c:f>'Tabela de dados'!$D$17</c:f>
              <c:strCache>
                <c:ptCount val="1"/>
                <c:pt idx="0">
                  <c:v>CI U. Minho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dados'!$E$7:$BL$7</c:f>
              <c:strCache>
                <c:ptCount val="60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</c:strCache>
            </c:strRef>
          </c:cat>
          <c:val>
            <c:numRef>
              <c:f>'Tabela de dados'!$E$17:$BL$17</c:f>
              <c:numCache>
                <c:ptCount val="60"/>
                <c:pt idx="27">
                  <c:v>156</c:v>
                </c:pt>
                <c:pt idx="28">
                  <c:v>1074</c:v>
                </c:pt>
                <c:pt idx="30">
                  <c:v>8</c:v>
                </c:pt>
                <c:pt idx="32">
                  <c:v>8</c:v>
                </c:pt>
                <c:pt idx="33">
                  <c:v>10</c:v>
                </c:pt>
                <c:pt idx="34">
                  <c:v>9</c:v>
                </c:pt>
                <c:pt idx="35">
                  <c:v>322</c:v>
                </c:pt>
                <c:pt idx="36">
                  <c:v>348</c:v>
                </c:pt>
                <c:pt idx="37">
                  <c:v>26</c:v>
                </c:pt>
                <c:pt idx="38">
                  <c:v>18</c:v>
                </c:pt>
                <c:pt idx="39">
                  <c:v>15</c:v>
                </c:pt>
                <c:pt idx="40">
                  <c:v>20</c:v>
                </c:pt>
                <c:pt idx="41">
                  <c:v>17</c:v>
                </c:pt>
                <c:pt idx="42">
                  <c:v>29</c:v>
                </c:pt>
                <c:pt idx="43">
                  <c:v>12</c:v>
                </c:pt>
                <c:pt idx="44">
                  <c:v>36</c:v>
                </c:pt>
                <c:pt idx="45">
                  <c:v>30</c:v>
                </c:pt>
                <c:pt idx="46">
                  <c:v>28</c:v>
                </c:pt>
                <c:pt idx="47">
                  <c:v>34</c:v>
                </c:pt>
                <c:pt idx="48">
                  <c:v>39</c:v>
                </c:pt>
                <c:pt idx="49">
                  <c:v>45</c:v>
                </c:pt>
                <c:pt idx="50">
                  <c:v>85</c:v>
                </c:pt>
                <c:pt idx="51">
                  <c:v>132</c:v>
                </c:pt>
                <c:pt idx="52">
                  <c:v>107</c:v>
                </c:pt>
                <c:pt idx="53">
                  <c:v>47</c:v>
                </c:pt>
                <c:pt idx="54">
                  <c:v>201</c:v>
                </c:pt>
                <c:pt idx="55">
                  <c:v>139</c:v>
                </c:pt>
                <c:pt idx="56">
                  <c:v>103</c:v>
                </c:pt>
                <c:pt idx="57">
                  <c:v>181</c:v>
                </c:pt>
                <c:pt idx="58">
                  <c:v>152</c:v>
                </c:pt>
                <c:pt idx="59">
                  <c:v>98</c:v>
                </c:pt>
              </c:numCache>
            </c:numRef>
          </c:val>
        </c:ser>
        <c:overlap val="100"/>
        <c:gapWidth val="50"/>
        <c:axId val="5934773"/>
        <c:axId val="53412958"/>
      </c:barChart>
      <c:dateAx>
        <c:axId val="5934773"/>
        <c:scaling>
          <c:orientation val="minMax"/>
        </c:scaling>
        <c:axPos val="b"/>
        <c:delete val="0"/>
        <c:numFmt formatCode="[$-816]mmm\ 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12958"/>
        <c:crosses val="autoZero"/>
        <c:auto val="0"/>
        <c:baseTimeUnit val="months"/>
        <c:majorUnit val="1"/>
        <c:majorTimeUnit val="months"/>
        <c:minorUnit val="3"/>
        <c:minorTimeUnit val="days"/>
        <c:noMultiLvlLbl val="0"/>
      </c:dateAx>
      <c:valAx>
        <c:axId val="53412958"/>
        <c:scaling>
          <c:orientation val="minMax"/>
          <c:max val="120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\ #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4773"/>
        <c:crossesAt val="1"/>
        <c:crossBetween val="between"/>
        <c:dispUnits/>
        <c:majorUnit val="200000"/>
        <c:minorUnit val="24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93"/>
          <c:y val="0.94175"/>
          <c:w val="0.87275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6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12.emf" /><Relationship Id="rId10" Type="http://schemas.openxmlformats.org/officeDocument/2006/relationships/image" Target="../media/image13.emf" /><Relationship Id="rId11" Type="http://schemas.openxmlformats.org/officeDocument/2006/relationships/image" Target="../media/image14.emf" /><Relationship Id="rId12" Type="http://schemas.openxmlformats.org/officeDocument/2006/relationships/image" Target="../media/image15.emf" /><Relationship Id="rId13" Type="http://schemas.openxmlformats.org/officeDocument/2006/relationships/image" Target="../media/image16.emf" /><Relationship Id="rId14" Type="http://schemas.openxmlformats.org/officeDocument/2006/relationships/image" Target="../media/image17.emf" /><Relationship Id="rId15" Type="http://schemas.openxmlformats.org/officeDocument/2006/relationships/image" Target="../media/image18.emf" /><Relationship Id="rId16" Type="http://schemas.openxmlformats.org/officeDocument/2006/relationships/image" Target="../media/image19.emf" /><Relationship Id="rId17" Type="http://schemas.openxmlformats.org/officeDocument/2006/relationships/image" Target="../media/image20.emf" /><Relationship Id="rId18" Type="http://schemas.openxmlformats.org/officeDocument/2006/relationships/image" Target="../media/image21.emf" /><Relationship Id="rId19" Type="http://schemas.openxmlformats.org/officeDocument/2006/relationships/image" Target="../media/image22.emf" /><Relationship Id="rId20" Type="http://schemas.openxmlformats.org/officeDocument/2006/relationships/image" Target="../media/image23.emf" /><Relationship Id="rId21" Type="http://schemas.openxmlformats.org/officeDocument/2006/relationships/image" Target="../media/image24.emf" /><Relationship Id="rId22" Type="http://schemas.openxmlformats.org/officeDocument/2006/relationships/image" Target="../media/image25.emf" /><Relationship Id="rId23" Type="http://schemas.openxmlformats.org/officeDocument/2006/relationships/image" Target="../media/image26.emf" /><Relationship Id="rId24" Type="http://schemas.openxmlformats.org/officeDocument/2006/relationships/image" Target="../media/image27.emf" /><Relationship Id="rId25" Type="http://schemas.openxmlformats.org/officeDocument/2006/relationships/image" Target="../media/image28.emf" /><Relationship Id="rId26" Type="http://schemas.openxmlformats.org/officeDocument/2006/relationships/image" Target="../media/image29.emf" /><Relationship Id="rId27" Type="http://schemas.openxmlformats.org/officeDocument/2006/relationships/image" Target="../media/image30.emf" /><Relationship Id="rId28" Type="http://schemas.openxmlformats.org/officeDocument/2006/relationships/image" Target="../media/image31.emf" /><Relationship Id="rId29" Type="http://schemas.openxmlformats.org/officeDocument/2006/relationships/image" Target="../media/image32.emf" /><Relationship Id="rId30" Type="http://schemas.openxmlformats.org/officeDocument/2006/relationships/image" Target="../media/image33.emf" /><Relationship Id="rId31" Type="http://schemas.openxmlformats.org/officeDocument/2006/relationships/image" Target="../media/image34.emf" /><Relationship Id="rId32" Type="http://schemas.openxmlformats.org/officeDocument/2006/relationships/image" Target="../media/image35.emf" /><Relationship Id="rId33" Type="http://schemas.openxmlformats.org/officeDocument/2006/relationships/image" Target="../media/image36.emf" /><Relationship Id="rId34" Type="http://schemas.openxmlformats.org/officeDocument/2006/relationships/image" Target="../media/image37.emf" /><Relationship Id="rId35" Type="http://schemas.openxmlformats.org/officeDocument/2006/relationships/image" Target="../media/image38.emf" /><Relationship Id="rId36" Type="http://schemas.openxmlformats.org/officeDocument/2006/relationships/image" Target="../media/image39.emf" /><Relationship Id="rId37" Type="http://schemas.openxmlformats.org/officeDocument/2006/relationships/image" Target="../media/image40.emf" /><Relationship Id="rId38" Type="http://schemas.openxmlformats.org/officeDocument/2006/relationships/image" Target="../media/image41.emf" /><Relationship Id="rId39" Type="http://schemas.openxmlformats.org/officeDocument/2006/relationships/image" Target="../media/image42.emf" /><Relationship Id="rId40" Type="http://schemas.openxmlformats.org/officeDocument/2006/relationships/image" Target="../media/image43.emf" /><Relationship Id="rId41" Type="http://schemas.openxmlformats.org/officeDocument/2006/relationships/image" Target="../media/image44.emf" /><Relationship Id="rId42" Type="http://schemas.openxmlformats.org/officeDocument/2006/relationships/image" Target="../media/image45.emf" /><Relationship Id="rId43" Type="http://schemas.openxmlformats.org/officeDocument/2006/relationships/image" Target="../media/image46.emf" /><Relationship Id="rId44" Type="http://schemas.openxmlformats.org/officeDocument/2006/relationships/image" Target="../media/image47.emf" /><Relationship Id="rId45" Type="http://schemas.openxmlformats.org/officeDocument/2006/relationships/image" Target="../media/image48.emf" /><Relationship Id="rId46" Type="http://schemas.openxmlformats.org/officeDocument/2006/relationships/image" Target="../media/image49.emf" /><Relationship Id="rId47" Type="http://schemas.openxmlformats.org/officeDocument/2006/relationships/image" Target="../media/image50.emf" /><Relationship Id="rId48" Type="http://schemas.openxmlformats.org/officeDocument/2006/relationships/image" Target="../media/image51.emf" /><Relationship Id="rId49" Type="http://schemas.openxmlformats.org/officeDocument/2006/relationships/image" Target="../media/image52.emf" /><Relationship Id="rId50" Type="http://schemas.openxmlformats.org/officeDocument/2006/relationships/image" Target="../media/image53.emf" /><Relationship Id="rId51" Type="http://schemas.openxmlformats.org/officeDocument/2006/relationships/image" Target="../media/image54.emf" /><Relationship Id="rId52" Type="http://schemas.openxmlformats.org/officeDocument/2006/relationships/image" Target="../media/image55.emf" /><Relationship Id="rId53" Type="http://schemas.openxmlformats.org/officeDocument/2006/relationships/image" Target="../media/image56.emf" /><Relationship Id="rId54" Type="http://schemas.openxmlformats.org/officeDocument/2006/relationships/image" Target="../media/image57.emf" /><Relationship Id="rId55" Type="http://schemas.openxmlformats.org/officeDocument/2006/relationships/image" Target="../media/image58.emf" /><Relationship Id="rId56" Type="http://schemas.openxmlformats.org/officeDocument/2006/relationships/image" Target="../media/image59.emf" /><Relationship Id="rId57" Type="http://schemas.openxmlformats.org/officeDocument/2006/relationships/image" Target="../media/image60.emf" /><Relationship Id="rId58" Type="http://schemas.openxmlformats.org/officeDocument/2006/relationships/image" Target="../media/image61.emf" /><Relationship Id="rId59" Type="http://schemas.openxmlformats.org/officeDocument/2006/relationships/image" Target="../media/image62.emf" /><Relationship Id="rId60" Type="http://schemas.openxmlformats.org/officeDocument/2006/relationships/image" Target="../media/image63.emf" /><Relationship Id="rId61" Type="http://schemas.openxmlformats.org/officeDocument/2006/relationships/image" Target="../media/image64.emf" /><Relationship Id="rId62" Type="http://schemas.openxmlformats.org/officeDocument/2006/relationships/image" Target="../media/image65.emf" /><Relationship Id="rId63" Type="http://schemas.openxmlformats.org/officeDocument/2006/relationships/image" Target="../media/image66.emf" /><Relationship Id="rId64" Type="http://schemas.openxmlformats.org/officeDocument/2006/relationships/image" Target="../media/image67.emf" /><Relationship Id="rId65" Type="http://schemas.openxmlformats.org/officeDocument/2006/relationships/image" Target="../media/image68.emf" /><Relationship Id="rId66" Type="http://schemas.openxmlformats.org/officeDocument/2006/relationships/image" Target="../media/image69.emf" /><Relationship Id="rId67" Type="http://schemas.openxmlformats.org/officeDocument/2006/relationships/image" Target="../media/image70.emf" /><Relationship Id="rId68" Type="http://schemas.openxmlformats.org/officeDocument/2006/relationships/image" Target="../media/image71.emf" /><Relationship Id="rId69" Type="http://schemas.openxmlformats.org/officeDocument/2006/relationships/image" Target="../media/image72.emf" /><Relationship Id="rId70" Type="http://schemas.openxmlformats.org/officeDocument/2006/relationships/image" Target="../media/image73.emf" /><Relationship Id="rId71" Type="http://schemas.openxmlformats.org/officeDocument/2006/relationships/image" Target="../media/image74.emf" /><Relationship Id="rId72" Type="http://schemas.openxmlformats.org/officeDocument/2006/relationships/image" Target="../media/image75.emf" /><Relationship Id="rId73" Type="http://schemas.openxmlformats.org/officeDocument/2006/relationships/image" Target="../media/image76.emf" /><Relationship Id="rId74" Type="http://schemas.openxmlformats.org/officeDocument/2006/relationships/image" Target="../media/image77.emf" /><Relationship Id="rId75" Type="http://schemas.openxmlformats.org/officeDocument/2006/relationships/image" Target="../media/image78.emf" /><Relationship Id="rId76" Type="http://schemas.openxmlformats.org/officeDocument/2006/relationships/image" Target="../media/image79.emf" /><Relationship Id="rId77" Type="http://schemas.openxmlformats.org/officeDocument/2006/relationships/image" Target="../media/image80.emf" /><Relationship Id="rId78" Type="http://schemas.openxmlformats.org/officeDocument/2006/relationships/image" Target="../media/image81.emf" /><Relationship Id="rId79" Type="http://schemas.openxmlformats.org/officeDocument/2006/relationships/image" Target="../media/image82.emf" /><Relationship Id="rId80" Type="http://schemas.openxmlformats.org/officeDocument/2006/relationships/image" Target="../media/image83.emf" /><Relationship Id="rId81" Type="http://schemas.openxmlformats.org/officeDocument/2006/relationships/image" Target="../media/image84.emf" /><Relationship Id="rId82" Type="http://schemas.openxmlformats.org/officeDocument/2006/relationships/image" Target="../media/image85.emf" /><Relationship Id="rId83" Type="http://schemas.openxmlformats.org/officeDocument/2006/relationships/image" Target="../media/image86.emf" /><Relationship Id="rId84" Type="http://schemas.openxmlformats.org/officeDocument/2006/relationships/image" Target="../media/image87.emf" /><Relationship Id="rId85" Type="http://schemas.openxmlformats.org/officeDocument/2006/relationships/image" Target="../media/image88.emf" /><Relationship Id="rId86" Type="http://schemas.openxmlformats.org/officeDocument/2006/relationships/image" Target="../media/image89.emf" /><Relationship Id="rId87" Type="http://schemas.openxmlformats.org/officeDocument/2006/relationships/image" Target="../media/image90.emf" /><Relationship Id="rId88" Type="http://schemas.openxmlformats.org/officeDocument/2006/relationships/image" Target="../media/image91.emf" /><Relationship Id="rId89" Type="http://schemas.openxmlformats.org/officeDocument/2006/relationships/image" Target="../media/image92.emf" /><Relationship Id="rId90" Type="http://schemas.openxmlformats.org/officeDocument/2006/relationships/image" Target="../media/image2.emf" /><Relationship Id="rId91" Type="http://schemas.openxmlformats.org/officeDocument/2006/relationships/image" Target="../media/image1.emf" /><Relationship Id="rId9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26</xdr:row>
      <xdr:rowOff>0</xdr:rowOff>
    </xdr:from>
    <xdr:ext cx="304800" cy="304800"/>
    <xdr:sp>
      <xdr:nvSpPr>
        <xdr:cNvPr id="1" name="AutoShape 37" descr="http://accounting.egi.eu/gridsite/accounting/CESGA/barraac2.php?val%5b%5d=976%3B1847%3B2314%3B5180%3B5964%3B14676%3B10712%3B7129%3B12837%3B6070%3B0%3B0%3B0%3B0%3B0%3B0%3B0%3B0%3B0%3B0%3B0%3B0%3B0%3B0%3B0%3B267%3B4%3B1103%3B154%3B0%3B0%3B2140%3B457%3B4490%3B3739%3B6528%3B6459%3B4614%3B4081%3B20644%3B11172%3B2952%3B9897%3B4849%3B14326%3B10304%3B13602%3B7446%3B4519%3B10814%3B20122%3B4127%3B12374%3B16033%3B6451%3B5398%3B5178%3B9493%3B8914%3B7284&amp;val%5b%5d=0%3B0%3B0%3B0%3B0%3B0%3B0%3B0%3B0%3B0%3B0%3B0%3B0%3B0%3B0%3B0%3B0%3B0%3B0%3B0%3B0%3B0%3B0%3B0%3B0%3B0%3B0%3B0%3B0%3B0%3B0%3B0%3B0%3B0%3B0%3B0%3B0%3B0%3B0%3B0%3B0%3B0%3B0%3B0%3B0%3B0%3B0%3B0%3B0%3B0%3B0%3B0%3B11618%3B24025%3B0%3B0%3B20333%3B12%3B5%3B4&amp;val%5b%5d=160%3B111%3B2082%3B1285%3B675%3B938%3B619%3B152%3B491%3B1911%3B1772%3B1297%3B2166%3B501%3B1266%3B18568%3B22826%3B38010%3B11241%3B38244%3B43800%3B50735%3B45674%3B53308%3B40286%3B50677%3B70662%3B48716%3B36138%3B26392%3B48165%3B56176%3B33506%3B55147%3B28357%3B48062%3B35589%3B62879%3B26064%3B22118%3B17448%3B12586%3B17390%3B14332%3B21799%3B51799%3B46084%3B27003%3B40930%3B38511%3B67051%3B43175%3B52222%3B76593%3B78484%3B44591%3B42914%3B28725%3B43382%3B28271&amp;val%5b%5d=0%3B0%3B0%3B0%3B0%3B0%3B0%3B0%3B0%3B0%3B0%3B0%3B0%3B0%3B0%3B0%3B0%3B0%3B0%3B0%3B0%3B0%3B0%3B0%3B0%3B363%3B1133%3B454%3B211%3B374%3B418%3B48%3B10%3B7%3B3%3B44%3B0%3B20%3B43%3B546%3B1638%3B1619%3B1900%3B1080%3B2348%3B1744%3B1850%3B483%3B999%3B2062%3B3150%3B40%3B463%3B1694%3B1801%3B374%3B408%3B563%3B197%3B8&amp;val%5b%5d=2046%3B3918%3B5174%3B6432%3B9100%3B16478%3B40025%3B91446%3B96763%3B86993%3B44268%3B65521%3B93532%3B136080%3B74444%3B220696%3B56310%3B152655%3B192214%3B203399%3B41652%3B98632%3B155067%3B262398%3B93673%3B92217%3B152530%3B64577%3B183477%3B124618%3B141217%3B118627%3B125872%3B247262%3B308010%3B294891%3B275143%3B287556%3B118667%3B289548%3B5839%3B401260%3B227819%3B324479%3B778151%3B591412%3B642233%3B469969%3B1061216%3B676740%3B420808%3B611096%3B892242%3B669509%3B361889%3B713613%3B756282%3B909534%3B665273%3B522895&amp;val%5b%5d=24%3B1%3B0%3B47%3B0%3B284%3B1156%3B60039%3B103452%3B164135%3B212944%3B173856%3B132154%3B114754%3B82191%3B51338%3B60120%3B24046%3B35390%3B8027%3B33527%3B36855%3B43453%3B38534%3B52501%3B13141%3B27314%3B41832%3B19182%3B31291%3B32248%3B41423%3B66911%3B54647%3B1184%3B17459%3B48621%3B41403%3B40208%3B71606%3B18047%3B20859%3B6971%3B32908%3B117197%3B18319%3B8804%3B1586%3B32552%3B51912%3B370972%3B3363%3B35262%3B5665%3B23825%3B1638%3B9570%3B15885%3B7940%3B21580&amp;val%5b%5d=0%3B0%3B0%3B0%3B0%3B0%3B0%3B0%3B0%3B0%3B1%3B1330%3B0%3B0%3B0%3B0%3B0%3B224%3B0%3B762%3B621%3B322%3B344%3B36%3B0%3B0%3B0%3B0%3B0%3B0%3B0%3B0%3B0%3B0%3B0%3B0%3B0%3B0%3B0%3B0%3B0%3B0%3B0%3B0%3B0%3B0%3B0%3B0%3B0%3B0%3B0%3B0%3B0%3B0%3B0%3B0%3B0%3B0%3B0%3B0&amp;val%5b%5d=1553%3B2298%3B2578%3B6877%3B6753%3B6398%3B7745%3B5835%3B7403%3B7238%3B6338%3B5629%3B10746%3B6596%3B6681%3B3934%3B4099%3B1491%3B754%3B1810%3B3878%3B1866%3B0%3B0%3B0%3B0%3B0%3B0%3B0%3B0%3B0%3B0%3B0%3B0%3B0%3B0%3B0%3B0%3B0%3B0%3B0%3B0%3B0%3B0%3B0%3B0%3B0%3B0%3B0%3B0%3B0%3B0%3B0%3B0%3B0%3B0%3B0%3B0%3B0%3B0&amp;val%5b%5d=0%3B0%3B0%3B0%3B0%3B0%3B0%3B0%3B0%3B0%3B0%3B0%3B0%3B0%3B0%3B0%3B0%3B13%3B10%3B154%3B15%3B21%3B23%3B3%3B0%3B14%3B561%3B447%3B788%3B261%3B127%3B739%3B96%3B39%3B318%3B26%3B28%3B66%3B42%3B27%3B53%3B28%3B39%3B16%3B44%3B45%3B32%3B36%3B27%3B13%3B36%3B6%3B0%3B0%3B0%3B0%3B0%3B0%3B0%3B0&amp;val%5b%5d=0%3B0%3B0%3B0%3B0%3B0%3B0%3B0%3B0%3B0%3B0%3B0%3B0%3B0%3B0%3B0%3B0%3B0%3B0%3B0%3B0%3B0%3B0%3B0%3B0%3B0%3B0%3B0%3B0%3B0%3B1%3B1%3B1%3B0%3B1%3B1%3B2%3B1%3B1%3B1%3B1%3B1%3B2%3B1%3B1%3B2%3B1%3B2%3B2%3B2%3B2%3B2%3B1%3B1%3B0%3B0%3B0%3B0%3B0%3B0&amp;val%5b%5d=0%3B0%3B0%3B0%3B0%3B0%3B0%3B0%3B0%3B0%3B0%3B0%3B0%3B0%3B388%3B2527%3B24%3B63%3B28%3B45%3B115%3B508%3B206%3B14%3B28%3B29%3B1160%3B37%3B82%3B97%3B101%3B123%3B235%3B42%3B102%3B369%3B23%3B938%3B2009%3B2060%3B3481%3B4114%3B1140%3B1180%3B947%3B3446%3B9868%3B6489%3B3324%3B4450%3B9351%3B10556%3B1438%3B4399%3B4751%3B4324%3B6687%3B7835%3B14077%3B10670&amp;val%5b%5d=0%3B0%3B0%3B0%3B0%3B0%3B0%3B0%3B0%3B0%3B0%3B0%3B0%3B0%3B0%3B0%3B0%3B0%3B0%3B0%3B0%3B0%3B0%3B0%3B0%3B0%3B0%3B0%3B0%3B0%3B0%3B0%3B0%3B0%3B0%3B0%3B0%3B0%3B0%3B0%3B0%3B0%3B0%3B0%3B0%3B0%3B0%3B0%3B0%3B0%3B16%3B543%3B0%3B630%3B634%3B1109%3B4994%3B52215%3B86955%3B30709&amp;val%5b%5d=0%3B0%3B0%3B0%3B0%3B0%3B0%3B0%3B0%3B0%3B0%3B0%3B0%3B0%3B0%3B0%3B0%3B0%3B0%3B0%3B0%3B0%3B0%3B0%3B0%3B0%3B9%3B198%3B351%3B165%3B60%3B128%3B815%3B900%3B612%3B130%3B54%3B551%3B183%3B29%3B17%3B37%3B551%3B126%3B1324%3B1212%3B2390%3B4123%3B758%3B1758%3B1507%3B416%3B1298%3B1443%3B1535%3B505%3B469%3B377%3B144%3B22&amp;val%5b%5d=4757%3B5066%3B6528%3B3583%3B8318%3B15650%3B11752%3B8133%3B4558%3B5048%3B11754%3B43499%3B63688%3B40100%3B24255%3B22898%3B26395%3B7080%3B11089%3B24127%3B17339%3B25893%3B25056%3B10035%3B6936%3B29430%3B38246%3B24042%3B7281%3B10447%3B66524%3B45065%3B99295%3B57846%3B68949%3B34584%3B70190%3B108398%3B90787%3B81394%3B105963%3B49582%3B105861%3B9084%3B77478%3B42476%3B87518%3B107066%3B77015%3B52613%3B90470%3B72064%3B123722%3B149127%3B121593%3B431713%3B292089%3B786567%3B644036%3B668284&amp;val%5b%5d=29%3B33%3B3434%3B4217%3B7289%3B4914%3B4039%3B7661%3B1906%3B6116%3B39588%3B21066%3B36652%3B66118%3B14155%3B59353%3B4797%3B27477%3B63386%3B49588%3B10112%3B21571%3B47784%3B7941%3B2694%3B17670%3B34532%3B38135%3B51585%3B55719%3B76574%3B52560%3B60316%3B116696%3B99729%3B95301%3B148442%3B200883%3B110248%3B513448%3B424700%3B526498%3B380534%3B80921%3B493370%3B317855%3B192756%3B153974%3B237031%3B349145%3B376521%3B361867%3B320729%3B98434%3B169322%3B526846%3B487971%3B509076%3B386790%3B385703&amp;val%5b%5d=30375%3B31432%3B29518%3B29871%3B24504%3B22440%3B28715%3B26706%3B21013%3B27938%3B24668%3B34528%3B39595%3B59082%3B53880%3B53048%3B52980%3B40736%3B42755%3B55521%3B70516%3B68877%3B68457%3B51337%3B67842%3B63632%3B116936%3B90722%3B25416%3B51169%3B34914%3B24974%3B37457%3B23914%3B45863%3B10613%3B16883%3B51007%3B35801%3B48205%3B61829%3B30805%3B505%3B11390%3B57689%3B71394%3B186249%3B612853%3B587803%3B371742%3B761847%3B421994%3B379520%3B318439%3B532857%3B372505%3B417216%3B856777%3B1125958%3B1300503&amp;val%5b%5d=0%3B0%3B0%3B0%3B0%3B0%3B0%3B0%3B0%3B0%3B0%3B0%3B0%3B0%3B0%3B0%3B0%3B0%3B0%3B0%3B0%3B0%3B0%3B0%3B0%3B0%3B0%3B0%3B0%3B0%3B0%3B0%3B0%3B0%3B0%3B0%3B0%3B0%3B0%3B0%3B0%3B0%3B0%3B0%3B0%3B0%3B0%3B0%3B0%3B0%3B0%3B0%3B0%3B691%3B1%3B1%3B1012%3B2891%3B1267%3B203&amp;val%5b%5d=0%3B0%3B0%3B0%3B0%3B0%3B0%3B0%3B0%3B0%3B0%3B0%3B0%3B0%3B0%3B0%3B0%3B1782%3B2878%3B8551%3B25624%3B12785%3B14660%3B13308%3B12309%3B17689%3B25236%3B23467%3B16915%3B16495%3B14202%3B17334%3B0%3B0%3B0%3B4255%3B3245%3B30699%3B106343%3B120978%3B116009%3B26347%3B65899%3B0%3B1049%3B70708%3B88508%3B169568%3B156968%3B0%3B64395%3B117645%3B101524%3B25591%3B91262%3B112572%3B223275%3B233333%3B199222%3B232688&amp;val%5b%5d=4145%3B3424%3B4604%3B4317%3B3224%3B4530%3B6206%3B2029%3B5011%3B3346%3B1176%3B3217%3B12524%3B6047%3B9837%3B6688%3B3299%3B2861%3B15494%3B26137%3B23233%3B26316%3B15983%3B10843%3B13378%3B38242%3B46225%3B22081%3B3585%3B11635%3B11462%3B85273%3B165629%3B91957%3B117208%3B60323%3B45008%3B214886%3B71749%3B194817%3B229813%3B231020%3B308153%3B86021%3B363114%3B430940%3B464509%3B523125%3B390598%3B120391%3B428909%3B290576%3B228911%3B88600%3B139247%3B176080%3B179771%3B480523%3B546345%3B266486&amp;val%5b%5d=0%3B0%3B0%3B0%3B0%3B0%3B0%3B0%3B0%3B0%3B0%3B0%3B0%3B0%3B0%3B0%3B0%3B0%3B0%3B0%3B0%3B0%3B0%3B0%3B0%3B0%3B0%3B0%3B0%3B0%3B0%3B0%3B0%3B0%3B0%3B0%3B0%3B0%3B0%3B0%3B0%3B0%3B82%3B18249%3B77991%3B187365%3B408522%3B1179457%3B1514611%3B709406%3B1056287%3B588798%3B428504%3B250429%3B216721%3B384088%3B581550%3B833426%3B931859%3B976037&amp;val%5b%5d=0%3B0%3B0%3B0%3B0%3B0%3B0%3B0%3B0%3B0%3B0%3B0%3B0%3B0%3B0%3B0%3B0%3B0%3B0%3B0%3B0%3B0%3B0%3B0%3B0%3B0%3B0%3B0%3B0%3B0%3B0%3B0%3B0%3B0%3B0%3B0%3B0%3B0%3B0%3B0%3B0%3B0%3B0%3B0%3B0%3B0%3B0%3B0%3B0%3B0%3B0%3B0%3B0%3B0%3B0%3B1%3B0%3B0%3B0%3B0&amp;val%5b%5d=58111%3B72462%3B73684%3B64601%3B65217%3B92362%3B88228%3B114018%3B88534%3B87114%3B132788%3B391368%3B332669%3B296989%3B214516%3B255104%3B136028%3B212199%3B336797%3B120637%3B93994%3B97481%3B91232%3B93912%3B135564%3B159672%3B130143%3B310665%3B361950%3B256792%3B323294%3B467336%3B550553%3B667003%3B573874%3B296172%3B449035%3B713650%3B815299%3B697791%3B943538%3B843266%3B1655596%3B264797%3B831534%3B1198456%3B1440245%3B1513313%3B1282309%3B860281%3B1900969%3B1475675%3B1473809%3B813834%3B1406409%3B1980063%3B2699707%3B2906584%3B2477910%3B2817333&amp;val%5b%5d=3554%3B4300%3B8670%3B14249%3B18260%3B80277%3B49819%3B65349%3B35266%3B37422%3B31366%3B31709%3B50100%3B84373%3B42414%3B69821%3B73026%3B19057%3B87368%3B129985%3B135887%3B125729%3B90236%3B48448%3B109186%3B125599%3B145044%3B145379%3B57693%3B142901%3B761%3B44283%3B54186%3B58665%3B191893%3B92750%3B82976%3B112989%3B46197%3B130964%3B196851%3B49749%3B84304%3B13527%3B128586%3B55096%3B191039%3B283790%3B213473%3B83847%3B160373%3B158912%3B87961%3B72339%3B329079%3B335478%3B493951%3B643586%3B580817%3B482633&amp;val%5b%5d=958%3B4144%3B9540%3B9601%3B45604%3B53455%3B44357%3B81929%3B78040%3B85720%3B16360%3B50050%3B60491%3B57681%3B37882%3B14769%3B2409%3B49086%3B68204%3B28600%3B5182%3B95%3B79%3B40%3B28%3B227%3B4745%3B25531%3B381%3B2895%3B2475%3B6006%3B2021%3B6890%3B90332%3B86049%3B96925%3B91971%3B58235%3B40769%3B7804%3B39791%3B120883%3B16425%3B66467%3B133399%3B337%3B6334%3B335%3B11752%3B8695%3B791%3B5179%3B67560%3B127053%3B20757%3B48031%3B59008%3B73059%3B135691&amp;val%5b%5d=0%3B0%3B0%3B0%3B0%3B0%3B0%3B0%3B0%3B0%3B0%3B0%3B0%3B0%3B0%3B0%3B0%3B0%3B0%3B0%3B0%3B0%3B0%3B0%3B0%3B0%3B0%3B120%3B828%3B0%3B6%3B0%3B6%3B7%3B7%3B248%3B267%3B21%3B14%3B12%3B15%3B13%3B22%3B9%3B28%3B24%3B21%3B26%3B30%3B34%3B65%3B102%3B82%3B36%3B155%3B107%3B78%3B139%3B118%3B75&amp;val%5b%5d=0%3B0%3B0%3B0%3B0%3B0%3B0%3B0%3B0%3B0%3B0%3B0%3B0%3B0%3B0%3B0%3B0%3B0%3B0%3B0%3B0%3B0%3B0%3B0%3B0%3B0%3B0%3B0%3B0%3B0%3B0%3B2%3B1066%3B136%3B118%3B1333%3B482%3B123%3B135%3B124%3B332%3B688%3B942%3B47%3B107%3B188%3B233%3B199%3B146%3B572%3B1031%3B296%3B1127%3B735%3B326%3B31%3B4%3B16%3B3%3B33&amp;val%5b%5d=0%3B0%3B0%3B0%3B0%3B0%3B0%3B0%3B0%3B0%3B0%3B0%3B0%3B0%3B0%3B0%3B0%3B0%3B0%3B0%3B0%3B0%3B0%3B0%3B0%3B0%3B0%3B0%3B48%3B48%3B10%3B8%3B9%3B13%3B15%3B13%3B14%3B13%3B21%3B15%3B15%3B1%3B9%3B8%3B32%3B34%3B16%3B26%3B28%3B38%3B60%3B44%3B18%3B11%3B5%3B5%3B12%3B32%3B16%3B6&amp;val%5b%5d=0%3B0%3B0%3B0%3B0%3B0%3B0%3B0%3B0%3B0%3B0%3B0%3B0%3B0%3B0%3B1%3B2%3B4%3B4%3B9102%3B11896%3B13894%3B9310%3B6568%3B7271%3B8825%3B11762%3B12757%3B8722%3B12181%3B9325%3B7228%3B5975%3B10350%3B7034%3B3952%3B4578%3B6449%3B2792%3B845%3B1456%3B1398%3B3849%3B404%3B430%3B1576%3B2218%3B2613%3B489%3B1297%3B1133%3B332%3B481%3B865%3B1496%3B624%3B157%3B256%3B314%3B593&amp;val%5b%5d=41%3B98%3B143%3B622%3B144%3B56%3B2%3B0%3B1%3B164%3B1397%3B1283%3B682%3B126%3B270%3B49%3B69%3B202%3B461%3B372%3B660%3B220%3B312%3B1626%3B433%3B590%3B1133%3B1037%3B0%3B381%3B17%3B536%3B1200%3B262%3B345%3B19%3B348%3B208%3B529%3B394%3B37%3B82%3B477%3B7%3B222%3B64%3B1416%3B562%3B419%3B579%3B1767%3B1885%3B2551%3B65%3B41%3B23%3B155%3B30%3B69%3B203&amp;val%5b%5d=4600%3B11246%3B32494%3B18235%3B87874%3B92720%3B74389%3B105034%3B103754%3B89310%3B39841%3B70822%3B138215%3B103044%3B52711%3B9268%3B7603%3B49712%3B183717%3B103994%3B8872%3B1149%3B8288%3B10903%3B159%3B274%3B286%3B24409%3B1075%3B18806%3B41149%3B35624%3B11530%3B27756%3B225923%3B225478%3B225637%3B161206%3B99244%3B82100%3B41279%3B13350%3B248254%3B65737%3B212433%3B169306%3B46758%3B6232%3B467%3B17581%3B12022%3B3610%3B22232%3B55492%3B31910%3B20812%3B44309%3B43454%3B95639%3B36978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BIFI%3BBIFI-IBERGRID%3BCESGA-EGEE%3BCFP-IST%3BCIEMAT-LCG2%3BCIEMAT-TIC%3BClusterUL%3BCNB-LCG2%3BDI-UMinho%3Be-ca-iaa%3BESA-ESAC%3BIAA-CSIC%3BIEETA%3Bifae%3BIFCA-LCG2%3BIFIC-LCG2%3BIFISC-GRID%3BLIP-Coimbra%3BLIP-Lisbon%3BNCG-INGRID-PT%3BNGI-CETA-CIEMAT%3Bpic%3BUAM-LCG2%3BUB-LCG2%3BUMinho-CP%3BUNICAN%3BUOGRID%3BUPorto%3BUPV-GRyCAP%3BUSC-LCG2&amp;title=NGI_IBERGRID+Normalised+CPU+time+%28kSI2K%29+by+SITE+and+DATE&amp;ytitle=Normalised+CPU+time+%28in+hours%29&amp;subtit=ALL+VOs.+January+2006+-+December+2010&amp;finger=NGI_IBERGRID+%2F+normcpu+%2F+2006%3A1-2010%3A12+%2F+SITE-DATE+%2F+all+%28x%29+%2F+ACCBAR-LIN+%2F+i"/>
        <xdr:cNvSpPr>
          <a:spLocks noChangeAspect="1"/>
        </xdr:cNvSpPr>
      </xdr:nvSpPr>
      <xdr:spPr>
        <a:xfrm>
          <a:off x="342900" y="43624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27</xdr:row>
      <xdr:rowOff>0</xdr:rowOff>
    </xdr:from>
    <xdr:ext cx="304800" cy="304800"/>
    <xdr:sp>
      <xdr:nvSpPr>
        <xdr:cNvPr id="2" name="AutoShape 108" descr="http://accounting.egi.eu/gridsite/accounting/CESGA/barraac2.php?val%5b%5d=0%3B0%3B0%3B0%3B0%3B0%3B0%3B0%3B0%3B0%3B0%3B0%3B0%3B0%3B0%3B0%3B0%3B0%3B0%3B0%3B0%3B0%3B0%3B0%3B0%3B336%3B1049%3B420%3B196%3B346%3B387%3B45%3B8%3B6%3B3%3B41%3B0%3B18%3B39%3B506%3B1517%3B1500%3B1760%3B1000%3B2174%3B1615%3B1712%3B447%3B925%3B1909%3B2917%3B37%3B429%3B1569%3B1668%3B346%3B377%3B521%3B182%3B7&amp;val%5b%5d=0%3B0%3B0%3B0%3B0%3B0%3B0%3B0%3B0%3B0%3B1%3B3490%3B0%3B0%3B0%3B0%3B0%3B587%3B0%3B2000%3B1632%3B845%3B903%3B94%3B1%3B0%3B0%3B0%3B0%3B0%3B0%3B0%3B0%3B0%3B0%3B0%3B0%3B0%3B0%3B0%3B0%3B0%3B0%3B0%3B0%3B0%3B0%3B0%3B0%3B0%3B0%3B0%3B0%3B0%3B0%3B0%3B0%3B0%3B0%3B0&amp;val%5b%5d=0%3B0%3B0%3B0%3B0%3B0%3B0%3B0%3B0%3B0%3B0%3B0%3B0%3B0%3B0%3B0%3B0%3B18%3B14%3B200%3B20%3B27%3B30%3B3%3B0%3B18%3B728%3B580%3B1024%3B339%3B165%3B960%3B125%3B51%3B412%3B33%3B36%3B85%3B54%3B36%3B68%3B36%3B51%3B20%3B57%3B59%3B41%3B47%3B35%3B17%3B47%3B8%3B0%3B0%3B0%3B0%3B0%3B0%3B0%3B0&amp;val%5b%5d=0%3B0%3B0%3B0%3B0%3B0%3B0%3B0%3B0%3B0%3B0%3B0%3B0%3B0%3B0%3B0%3B0%3B0%3B0%3B0%3B0%3B0%3B0%3B0%3B0%3B1%3B24%3B521%3B922%3B432%3B159%3B335%3B2139%3B2363%3B1609%3B339%3B140%3B1445%3B482%3B76%3B45%3B98%3B247%3B331%3B593%3B543%3B1071%3B1846%3B339%3B787%3B674%3B186%3B582%3B646%3B688%3B225%3B211%3B168%3B64%3B10&amp;val%5b%5d=0%3B0%3B0%3B0%3B0%3B0%3B0%3B0%3B0%3B0%3B0%3B0%3B0%3B0%3B0%3B0%3B0%3B2969%3B4797%3B14250%3B42705%3B21307%3B24432%3B22179%3B20514%3B29480%3B42060%3B39111%3B28192%3B27491%3B23671%3B28890%3B0%3B0%3B0%3B1935%3B1476%3B13960%3B48360%3B55015%3B52754%3B11982%3B29968%3B0%3B477%3B27706%3B34682%3B66446%3B61508%3B0%3B25233%3B46098%3B39782%3B10028%3B35865%3B44111%3B87490%3B91431%3B78065%3B91179&amp;val%5b%5d=3767%3B3113%3B5034%3B6368%3B4757%3B6681%3B9155%3B2992%3B7390%3B4936%3B1735%3B3059%3B11385%3B5497%3B8943%3B6082%3B2998%3B2601%3B14085%3B23759%3B21122%3B23924%3B14531%3B9855%3B12162%3B34767%3B42022%3B20073%3B3259%3B10577%3B10420%3B40892%3B75319%3B41817%3B53301%3B27431%3B20468%3B97719%3B32627%3B88594%3B104508%3B105056%3B140133%3B39117%3B164936%3B186304%3B199740%3B223020%3B170688%3B52504%3B182438%3B123021%3B96914%3B41047%3B55582%3B68996%3B70443%3B188294%3B214085%3B104423&amp;val%5b%5d=0%3B0%3B0%3B0%3B0%3B0%3B0%3B0%3B0%3B0%3B0%3B0%3B0%3B0%3B0%3B0%3B0%3B0%3B0%3B0%3B0%3B0%3B0%3B0%3B0%3B0%3B0%3B0%3B0%3B0%3B0%3B0%3B0%3B0%3B0%3B0%3B0%3B0%3B0%3B0%3B0%3B0%3B48%3B10634%3B45448%3B109187%3B238066%3B687328%3B882641%3B413406%3B615551%3B343122%3B249710%3B146081%3B126886%3B224875%3B340484%3B487956%3B545584%3B571449&amp;val%5b%5d=0%3B0%3B0%3B0%3B0%3B0%3B0%3B0%3B0%3B0%3B0%3B0%3B0%3B0%3B0%3B0%3B0%3B0%3B0%3B0%3B0%3B0%3B0%3B0%3B0%3B0%3B0%3B156%3B1074%3B0%3B8%3B0%3B8%3B10%3B9%3B322%3B348%3B26%3B18%3B15%3B20%3B17%3B29%3B12%3B36%3B30%3B28%3B34%3B39%3B45%3B85%3B132%3B107%3B47%3B201%3B139%3B103%3B181%3B152%3B98&amp;val%5b%5d=0%3B0%3B0%3B0%3B0%3B0%3B0%3B0%3B0%3B0%3B0%3B0%3B0%3B0%3B0%3B3%3B7%3B10%3B8%3B23888%3B31224%3B36465%3B24435%3B17239%3B19084%3B23163%3B30872%3B33485%3B22893%3B31973%3B24472%3B18970%3B15684%3B27168%3B18462%3B10373%3B12018%3B16928%3B7329%3B2218%3B3818%3B3667%3B10102%3B4032%3B4304%3B15762%3B22174%3B26124%3B4888%3B12971%3B11328%3B3329%3B4808%3B8643%3B14969%3B6240%3B1568%3B2568%3B3146%3B5933&amp;xleg=Jan+06%3BFeb+06%3BMar+06%3BApr+06%3BMay+06%3BJun+06%3BJul+06%3BAug+06%3BSep+06%3BOct+06%3BNov+06%3BDec+06%3BJan+07%3BFeb+07%3BMar+07%3BApr+07%3BMay+07%3BJun+07%3BJul+07%3BAug+07%3BSep+07%3BOct+07%3BNov+07%3BDec+07%3BJan+08%3BFeb+08%3BMar+08%3BApr+08%3BMay+08%3BJun+08%3BJul+08%3BAug+08%3BSep+08%3BOct+08%3BNov+08%3BDec+08%3BJan+09%3BFeb+09%3BMar+09%3BApr+09%3BMay+09%3BJun+09%3BJul+09%3BAug+09%3BSep+09%3BOct+09%3BNov+09%3BDec+09%3BJan+10%3BFeb+10%3BMar+10%3BApr+10%3BMay+10%3BJun+10%3BJul+10%3BAug+10%3BSep+10%3BOct+10%3BNov+10%3BDec+10&amp;yleg=CFP-IST%3BClusterUL%3BDI-UMinho%3BIEETA%3BLIP-Coimbra%3BLIP-Lisbon%3BNCG-INGRID-PT%3BUMinho-CP%3BUPorto&amp;title=Portugal+Total+CPU+time+used+by+SITE+and+DATE&amp;ytitle=Total+CPU+time+%28in+hours%29&amp;subtit=ALL+VOs.+January+2006+-+December+2010&amp;finger=Portugal+%2F+sumcpu+%2F+2006%3A1-2010%3A12+%2F+SITE-DATE+%2F+all+%28x%29+%2F+ACCBAR-LIN+%2F+i"/>
        <xdr:cNvSpPr>
          <a:spLocks noChangeAspect="1"/>
        </xdr:cNvSpPr>
      </xdr:nvSpPr>
      <xdr:spPr>
        <a:xfrm>
          <a:off x="342900" y="451485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" name="Picture 7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" name="Picture 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" name="Picture 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7" name="Picture 10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8" name="Picture 11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9" name="Picture 12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0" name="Picture 13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1" name="Picture 14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2" name="Picture 15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3" name="Picture 16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4" name="Picture 17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5" name="Picture 18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6" name="Picture 19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7" name="Picture 20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8" name="Picture 21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19" name="Picture 22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0" name="Picture 23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1" name="Picture 24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2" name="Picture 25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3" name="Picture 26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4" name="Picture 27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5" name="Picture 28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6" name="Picture 29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7" name="Picture 30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8" name="Picture 31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29" name="Picture 32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0" name="Picture 33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1" name="Picture 34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2" name="Picture 35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914400</xdr:colOff>
      <xdr:row>27</xdr:row>
      <xdr:rowOff>76200</xdr:rowOff>
    </xdr:to>
    <xdr:pic>
      <xdr:nvPicPr>
        <xdr:cNvPr id="33" name="Picture 42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4" name="Picture 43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5" name="Picture 44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6" name="Picture 45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7" name="Picture 46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8" name="Picture 47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39" name="Picture 48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0" name="Picture 49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1" name="Picture 50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2" name="Picture 51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3" name="Picture 52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4" name="Picture 53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5" name="Picture 54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6" name="Picture 55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7" name="Picture 56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8" name="Picture 57" hidden="1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49" name="Picture 58" hidden="1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0" name="Picture 59" hidden="1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1" name="Picture 60" hidden="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2" name="Picture 61" hidden="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3" name="Picture 62" hidden="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4" name="Picture 63" hidden="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5" name="Picture 64" hidden="1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6" name="Picture 65" hidden="1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7" name="Picture 66" hidden="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8" name="Picture 67" hidden="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59" name="Picture 68" hidden="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0" name="Picture 69" hidden="1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1" name="Picture 70" hidden="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914400</xdr:colOff>
      <xdr:row>27</xdr:row>
      <xdr:rowOff>76200</xdr:rowOff>
    </xdr:to>
    <xdr:pic>
      <xdr:nvPicPr>
        <xdr:cNvPr id="62" name="Picture 71" hidden="1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4838700" y="43624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914400</xdr:colOff>
      <xdr:row>28</xdr:row>
      <xdr:rowOff>76200</xdr:rowOff>
    </xdr:to>
    <xdr:pic>
      <xdr:nvPicPr>
        <xdr:cNvPr id="63" name="Picture 75" hidden="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3429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4" name="Picture 76" hidden="1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5" name="Picture 77" hidden="1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6" name="Picture 78" hidden="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7" name="Picture 79" hidden="1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8" name="Picture 80" hidden="1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69" name="Picture 81" hidden="1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0" name="Picture 82" hidden="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1" name="Picture 83" hidden="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2" name="Picture 84" hidden="1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3" name="Picture 85" hidden="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4" name="Picture 86" hidden="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5" name="Picture 87" hidden="1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6" name="Picture 88" hidden="1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7" name="Picture 89" hidden="1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8" name="Picture 90" hidden="1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79" name="Picture 91" hidden="1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0" name="Picture 92" hidden="1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1" name="Picture 93" hidden="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2" name="Picture 94" hidden="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3" name="Picture 95" hidden="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4" name="Picture 96" hidden="1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5" name="Picture 97" hidden="1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6" name="Picture 98" hidden="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7" name="Picture 99" hidden="1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8" name="Picture 100" hidden="1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89" name="Picture 101" hidden="1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0" name="Picture 102" hidden="1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1" name="Picture 103" hidden="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2" name="Picture 104" hidden="1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3" name="Picture 105" hidden="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914400</xdr:colOff>
      <xdr:row>28</xdr:row>
      <xdr:rowOff>76200</xdr:rowOff>
    </xdr:to>
    <xdr:pic>
      <xdr:nvPicPr>
        <xdr:cNvPr id="94" name="Picture 106" hidden="1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4838700" y="451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190500</xdr:colOff>
      <xdr:row>5</xdr:row>
      <xdr:rowOff>76200</xdr:rowOff>
    </xdr:from>
    <xdr:ext cx="8696325" cy="4667250"/>
    <xdr:graphicFrame>
      <xdr:nvGraphicFramePr>
        <xdr:cNvPr id="1" name="Chart 40"/>
        <xdr:cNvGraphicFramePr/>
      </xdr:nvGraphicFramePr>
      <xdr:xfrm>
        <a:off x="409575" y="885825"/>
        <a:ext cx="86963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8"/>
  </sheetPr>
  <dimension ref="B2:CS26"/>
  <sheetViews>
    <sheetView showGridLines="0" zoomScalePageLayoutView="0" workbookViewId="0" topLeftCell="A1">
      <selection activeCell="C25" sqref="C25"/>
    </sheetView>
  </sheetViews>
  <sheetFormatPr defaultColWidth="8.8515625" defaultRowHeight="12" customHeight="1"/>
  <cols>
    <col min="1" max="1" width="2.28125" style="1" customWidth="1"/>
    <col min="2" max="2" width="2.8515625" style="1" customWidth="1"/>
    <col min="3" max="3" width="67.421875" style="1" customWidth="1"/>
    <col min="4" max="4" width="15.57421875" style="1" customWidth="1"/>
    <col min="5" max="47" width="10.421875" style="13" customWidth="1"/>
    <col min="48" max="64" width="10.421875" style="1" customWidth="1"/>
    <col min="65" max="65" width="11.421875" style="1" customWidth="1"/>
    <col min="66" max="16384" width="8.8515625" style="1" customWidth="1"/>
  </cols>
  <sheetData>
    <row r="2" spans="2:30" ht="16.5" customHeight="1">
      <c r="B2" s="3"/>
      <c r="C2" s="2"/>
      <c r="D2" s="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ht="12" customHeight="1">
      <c r="B3" s="4"/>
    </row>
    <row r="4" spans="2:46" ht="13.5" customHeight="1">
      <c r="B4" s="11"/>
      <c r="C4" s="51" t="s">
        <v>22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  <c r="AK4" s="29"/>
      <c r="AL4" s="29"/>
      <c r="AM4" s="29"/>
      <c r="AN4" s="29"/>
      <c r="AO4" s="29"/>
      <c r="AP4" s="29"/>
      <c r="AQ4" s="29"/>
      <c r="AR4" s="29"/>
      <c r="AS4" s="29"/>
      <c r="AT4" s="29"/>
    </row>
    <row r="5" spans="2:29" ht="13.5" customHeight="1">
      <c r="B5" s="7"/>
      <c r="C5" s="31" t="s">
        <v>23</v>
      </c>
      <c r="D5" s="31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5"/>
      <c r="Z5" s="15"/>
      <c r="AA5" s="15"/>
      <c r="AB5" s="15"/>
      <c r="AC5" s="16"/>
    </row>
    <row r="6" spans="2:29" ht="13.5" customHeight="1">
      <c r="B6" s="7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5"/>
      <c r="Z6" s="15"/>
      <c r="AA6" s="15"/>
      <c r="AB6" s="15"/>
      <c r="AC6" s="16"/>
    </row>
    <row r="7" spans="2:65" ht="13.5" customHeight="1">
      <c r="B7" s="8"/>
      <c r="C7" s="35" t="s">
        <v>0</v>
      </c>
      <c r="D7" s="36" t="s">
        <v>10</v>
      </c>
      <c r="E7" s="37">
        <v>38718</v>
      </c>
      <c r="F7" s="37">
        <v>38749</v>
      </c>
      <c r="G7" s="37">
        <v>38777</v>
      </c>
      <c r="H7" s="37">
        <v>38808</v>
      </c>
      <c r="I7" s="37">
        <v>38838</v>
      </c>
      <c r="J7" s="37">
        <v>38869</v>
      </c>
      <c r="K7" s="37">
        <v>38899</v>
      </c>
      <c r="L7" s="37">
        <v>38930</v>
      </c>
      <c r="M7" s="37">
        <v>38961</v>
      </c>
      <c r="N7" s="37">
        <v>38991</v>
      </c>
      <c r="O7" s="37">
        <v>39022</v>
      </c>
      <c r="P7" s="37">
        <v>39052</v>
      </c>
      <c r="Q7" s="37">
        <v>39083</v>
      </c>
      <c r="R7" s="37">
        <v>39114</v>
      </c>
      <c r="S7" s="37">
        <v>39142</v>
      </c>
      <c r="T7" s="37">
        <v>39173</v>
      </c>
      <c r="U7" s="37">
        <v>39203</v>
      </c>
      <c r="V7" s="37">
        <v>39234</v>
      </c>
      <c r="W7" s="37">
        <v>39264</v>
      </c>
      <c r="X7" s="37">
        <v>39295</v>
      </c>
      <c r="Y7" s="37">
        <v>39326</v>
      </c>
      <c r="Z7" s="37">
        <v>39356</v>
      </c>
      <c r="AA7" s="37">
        <v>39387</v>
      </c>
      <c r="AB7" s="37">
        <v>39417</v>
      </c>
      <c r="AC7" s="37">
        <v>39448</v>
      </c>
      <c r="AD7" s="37">
        <v>39479</v>
      </c>
      <c r="AE7" s="37">
        <v>39508</v>
      </c>
      <c r="AF7" s="37">
        <v>39539</v>
      </c>
      <c r="AG7" s="37">
        <v>39569</v>
      </c>
      <c r="AH7" s="37">
        <v>39600</v>
      </c>
      <c r="AI7" s="37">
        <v>39630</v>
      </c>
      <c r="AJ7" s="37">
        <v>39661</v>
      </c>
      <c r="AK7" s="37">
        <v>39692</v>
      </c>
      <c r="AL7" s="37">
        <v>39722</v>
      </c>
      <c r="AM7" s="37">
        <v>39753</v>
      </c>
      <c r="AN7" s="37">
        <v>39783</v>
      </c>
      <c r="AO7" s="37">
        <v>39814</v>
      </c>
      <c r="AP7" s="37">
        <v>39845</v>
      </c>
      <c r="AQ7" s="37">
        <v>39873</v>
      </c>
      <c r="AR7" s="37">
        <v>39904</v>
      </c>
      <c r="AS7" s="37">
        <v>39934</v>
      </c>
      <c r="AT7" s="37">
        <v>39965</v>
      </c>
      <c r="AU7" s="37">
        <v>39995</v>
      </c>
      <c r="AV7" s="37">
        <v>40026</v>
      </c>
      <c r="AW7" s="37">
        <v>40057</v>
      </c>
      <c r="AX7" s="37">
        <v>40087</v>
      </c>
      <c r="AY7" s="37">
        <v>40118</v>
      </c>
      <c r="AZ7" s="37">
        <v>40148</v>
      </c>
      <c r="BA7" s="37">
        <v>40179</v>
      </c>
      <c r="BB7" s="37">
        <v>40210</v>
      </c>
      <c r="BC7" s="37">
        <v>40238</v>
      </c>
      <c r="BD7" s="37">
        <v>40269</v>
      </c>
      <c r="BE7" s="37">
        <v>40299</v>
      </c>
      <c r="BF7" s="37">
        <v>40330</v>
      </c>
      <c r="BG7" s="37">
        <v>40360</v>
      </c>
      <c r="BH7" s="37">
        <v>40391</v>
      </c>
      <c r="BI7" s="37">
        <v>40422</v>
      </c>
      <c r="BJ7" s="37">
        <v>40452</v>
      </c>
      <c r="BK7" s="37">
        <v>40483</v>
      </c>
      <c r="BL7" s="43">
        <v>40513</v>
      </c>
      <c r="BM7" s="47" t="s">
        <v>4</v>
      </c>
    </row>
    <row r="8" spans="2:65" ht="13.5" customHeight="1">
      <c r="B8" s="8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  <c r="Z8" s="18"/>
      <c r="AA8" s="18"/>
      <c r="AB8" s="18"/>
      <c r="AC8" s="18"/>
      <c r="AD8" s="18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44"/>
      <c r="BM8" s="44"/>
    </row>
    <row r="9" spans="2:65" ht="13.5" customHeight="1">
      <c r="B9" s="8"/>
      <c r="C9" s="32" t="s">
        <v>19</v>
      </c>
      <c r="D9" s="17" t="s">
        <v>17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9">
        <v>48</v>
      </c>
      <c r="AV9" s="59">
        <v>10634</v>
      </c>
      <c r="AW9" s="59">
        <v>45448</v>
      </c>
      <c r="AX9" s="59">
        <v>109187</v>
      </c>
      <c r="AY9" s="59">
        <v>238066</v>
      </c>
      <c r="AZ9" s="59">
        <v>687328</v>
      </c>
      <c r="BA9" s="59">
        <v>882641</v>
      </c>
      <c r="BB9" s="59">
        <v>413406</v>
      </c>
      <c r="BC9" s="59">
        <v>615551</v>
      </c>
      <c r="BD9" s="59">
        <v>343122</v>
      </c>
      <c r="BE9" s="59">
        <v>249710</v>
      </c>
      <c r="BF9" s="59">
        <v>146081</v>
      </c>
      <c r="BG9" s="59">
        <v>126886</v>
      </c>
      <c r="BH9" s="59">
        <v>224875</v>
      </c>
      <c r="BI9" s="59">
        <v>340484</v>
      </c>
      <c r="BJ9" s="59">
        <v>487956</v>
      </c>
      <c r="BK9" s="59">
        <v>545584</v>
      </c>
      <c r="BL9" s="60">
        <v>571449</v>
      </c>
      <c r="BM9" s="61">
        <f>SUM(E9:BL9)</f>
        <v>6038456</v>
      </c>
    </row>
    <row r="10" spans="2:65" ht="13.5" customHeight="1">
      <c r="B10" s="8"/>
      <c r="C10" s="32" t="s">
        <v>6</v>
      </c>
      <c r="D10" s="33" t="s">
        <v>11</v>
      </c>
      <c r="E10" s="62">
        <v>3767</v>
      </c>
      <c r="F10" s="62">
        <v>3113</v>
      </c>
      <c r="G10" s="62">
        <v>5034</v>
      </c>
      <c r="H10" s="62">
        <v>6368</v>
      </c>
      <c r="I10" s="62">
        <v>4757</v>
      </c>
      <c r="J10" s="62">
        <v>6681</v>
      </c>
      <c r="K10" s="62">
        <v>9155</v>
      </c>
      <c r="L10" s="62">
        <v>2992</v>
      </c>
      <c r="M10" s="62">
        <v>7390</v>
      </c>
      <c r="N10" s="62">
        <v>4936</v>
      </c>
      <c r="O10" s="62">
        <v>1735</v>
      </c>
      <c r="P10" s="62">
        <v>3059</v>
      </c>
      <c r="Q10" s="62">
        <v>11385</v>
      </c>
      <c r="R10" s="62">
        <v>5497</v>
      </c>
      <c r="S10" s="62">
        <v>8943</v>
      </c>
      <c r="T10" s="62">
        <v>6082</v>
      </c>
      <c r="U10" s="62">
        <v>2998</v>
      </c>
      <c r="V10" s="62">
        <v>2601</v>
      </c>
      <c r="W10" s="62">
        <v>14085</v>
      </c>
      <c r="X10" s="62">
        <v>23759</v>
      </c>
      <c r="Y10" s="59">
        <v>21122</v>
      </c>
      <c r="Z10" s="59">
        <v>23924</v>
      </c>
      <c r="AA10" s="59">
        <v>14531</v>
      </c>
      <c r="AB10" s="59">
        <v>9855</v>
      </c>
      <c r="AC10" s="59">
        <v>12162</v>
      </c>
      <c r="AD10" s="59">
        <v>34767</v>
      </c>
      <c r="AE10" s="59">
        <v>42022</v>
      </c>
      <c r="AF10" s="59">
        <v>20073</v>
      </c>
      <c r="AG10" s="59">
        <v>3259</v>
      </c>
      <c r="AH10" s="59">
        <v>10577</v>
      </c>
      <c r="AI10" s="59">
        <v>10420</v>
      </c>
      <c r="AJ10" s="59">
        <v>40892</v>
      </c>
      <c r="AK10" s="59">
        <v>75319</v>
      </c>
      <c r="AL10" s="59">
        <v>41817</v>
      </c>
      <c r="AM10" s="59">
        <v>53301</v>
      </c>
      <c r="AN10" s="59">
        <v>27431</v>
      </c>
      <c r="AO10" s="59">
        <v>20468</v>
      </c>
      <c r="AP10" s="59">
        <v>97719</v>
      </c>
      <c r="AQ10" s="59">
        <v>32627</v>
      </c>
      <c r="AR10" s="59">
        <v>88594</v>
      </c>
      <c r="AS10" s="59">
        <v>104508</v>
      </c>
      <c r="AT10" s="59">
        <v>105056</v>
      </c>
      <c r="AU10" s="59">
        <v>140133</v>
      </c>
      <c r="AV10" s="59">
        <v>39117</v>
      </c>
      <c r="AW10" s="59">
        <v>164936</v>
      </c>
      <c r="AX10" s="59">
        <v>186304</v>
      </c>
      <c r="AY10" s="59">
        <v>199740</v>
      </c>
      <c r="AZ10" s="59">
        <v>223020</v>
      </c>
      <c r="BA10" s="59">
        <v>170688</v>
      </c>
      <c r="BB10" s="59">
        <v>52504</v>
      </c>
      <c r="BC10" s="59">
        <v>182438</v>
      </c>
      <c r="BD10" s="59">
        <v>123021</v>
      </c>
      <c r="BE10" s="59">
        <v>96914</v>
      </c>
      <c r="BF10" s="59">
        <v>41047</v>
      </c>
      <c r="BG10" s="59">
        <v>55582</v>
      </c>
      <c r="BH10" s="59">
        <v>68996</v>
      </c>
      <c r="BI10" s="59">
        <v>70443</v>
      </c>
      <c r="BJ10" s="59">
        <v>188294</v>
      </c>
      <c r="BK10" s="59">
        <v>214085</v>
      </c>
      <c r="BL10" s="60">
        <v>104423</v>
      </c>
      <c r="BM10" s="61">
        <f aca="true" t="shared" si="0" ref="BM10:BM17">SUM(E10:BL10)</f>
        <v>3346466</v>
      </c>
    </row>
    <row r="11" spans="2:65" ht="13.5" customHeight="1">
      <c r="B11" s="8"/>
      <c r="C11" s="32" t="s">
        <v>7</v>
      </c>
      <c r="D11" s="33" t="s">
        <v>12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>
        <v>2969</v>
      </c>
      <c r="W11" s="62">
        <v>4797</v>
      </c>
      <c r="X11" s="62">
        <v>14250</v>
      </c>
      <c r="Y11" s="59">
        <v>42705</v>
      </c>
      <c r="Z11" s="59">
        <v>21307</v>
      </c>
      <c r="AA11" s="59">
        <v>24432</v>
      </c>
      <c r="AB11" s="59">
        <v>22179</v>
      </c>
      <c r="AC11" s="59">
        <v>20514</v>
      </c>
      <c r="AD11" s="59">
        <v>29480</v>
      </c>
      <c r="AE11" s="59">
        <v>42060</v>
      </c>
      <c r="AF11" s="59">
        <v>39111</v>
      </c>
      <c r="AG11" s="59">
        <v>28192</v>
      </c>
      <c r="AH11" s="59">
        <v>27491</v>
      </c>
      <c r="AI11" s="59">
        <v>23671</v>
      </c>
      <c r="AJ11" s="59">
        <v>28890</v>
      </c>
      <c r="AK11" s="59"/>
      <c r="AL11" s="59"/>
      <c r="AM11" s="59"/>
      <c r="AN11" s="59">
        <v>1935</v>
      </c>
      <c r="AO11" s="59">
        <v>1476</v>
      </c>
      <c r="AP11" s="59">
        <v>13960</v>
      </c>
      <c r="AQ11" s="59">
        <v>48360</v>
      </c>
      <c r="AR11" s="59">
        <v>55015</v>
      </c>
      <c r="AS11" s="59">
        <v>52754</v>
      </c>
      <c r="AT11" s="59">
        <v>11982</v>
      </c>
      <c r="AU11" s="59">
        <v>29968</v>
      </c>
      <c r="AV11" s="59"/>
      <c r="AW11" s="59">
        <v>477</v>
      </c>
      <c r="AX11" s="59">
        <v>27706</v>
      </c>
      <c r="AY11" s="59">
        <v>34682</v>
      </c>
      <c r="AZ11" s="59">
        <v>66446</v>
      </c>
      <c r="BA11" s="59">
        <v>61508</v>
      </c>
      <c r="BB11" s="59">
        <v>0</v>
      </c>
      <c r="BC11" s="59">
        <v>25233</v>
      </c>
      <c r="BD11" s="59">
        <v>46098</v>
      </c>
      <c r="BE11" s="59">
        <v>39782</v>
      </c>
      <c r="BF11" s="59">
        <v>10028</v>
      </c>
      <c r="BG11" s="59">
        <v>35865</v>
      </c>
      <c r="BH11" s="59">
        <v>44111</v>
      </c>
      <c r="BI11" s="59">
        <v>87490</v>
      </c>
      <c r="BJ11" s="59">
        <v>91431</v>
      </c>
      <c r="BK11" s="59">
        <v>78065</v>
      </c>
      <c r="BL11" s="60">
        <v>91179</v>
      </c>
      <c r="BM11" s="61">
        <f t="shared" si="0"/>
        <v>1327599</v>
      </c>
    </row>
    <row r="12" spans="2:65" ht="13.5" customHeight="1">
      <c r="B12" s="8"/>
      <c r="C12" s="30" t="s">
        <v>3</v>
      </c>
      <c r="D12" s="34" t="s">
        <v>3</v>
      </c>
      <c r="E12" s="63"/>
      <c r="F12" s="63"/>
      <c r="G12" s="63"/>
      <c r="H12" s="63"/>
      <c r="I12" s="63"/>
      <c r="J12" s="63"/>
      <c r="K12" s="63"/>
      <c r="L12" s="63"/>
      <c r="M12" s="63"/>
      <c r="N12" s="64"/>
      <c r="O12" s="64"/>
      <c r="P12" s="64"/>
      <c r="Q12" s="64"/>
      <c r="R12" s="64"/>
      <c r="S12" s="64"/>
      <c r="T12" s="64">
        <v>3</v>
      </c>
      <c r="U12" s="64">
        <v>7</v>
      </c>
      <c r="V12" s="64">
        <v>10</v>
      </c>
      <c r="W12" s="64">
        <v>8</v>
      </c>
      <c r="X12" s="64">
        <v>23888</v>
      </c>
      <c r="Y12" s="64">
        <v>31224</v>
      </c>
      <c r="Z12" s="64">
        <v>36465</v>
      </c>
      <c r="AA12" s="64">
        <v>24435</v>
      </c>
      <c r="AB12" s="64">
        <v>17239</v>
      </c>
      <c r="AC12" s="64">
        <v>19084</v>
      </c>
      <c r="AD12" s="64">
        <v>23163</v>
      </c>
      <c r="AE12" s="64">
        <v>30872</v>
      </c>
      <c r="AF12" s="64">
        <v>33485</v>
      </c>
      <c r="AG12" s="64">
        <v>22893</v>
      </c>
      <c r="AH12" s="64">
        <v>31973</v>
      </c>
      <c r="AI12" s="59">
        <v>24472</v>
      </c>
      <c r="AJ12" s="59">
        <v>18970</v>
      </c>
      <c r="AK12" s="59">
        <v>15684</v>
      </c>
      <c r="AL12" s="59">
        <v>27168</v>
      </c>
      <c r="AM12" s="59">
        <v>18462</v>
      </c>
      <c r="AN12" s="59">
        <v>10373</v>
      </c>
      <c r="AO12" s="59">
        <v>12018</v>
      </c>
      <c r="AP12" s="59">
        <v>16928</v>
      </c>
      <c r="AQ12" s="59">
        <v>7329</v>
      </c>
      <c r="AR12" s="59">
        <v>2218</v>
      </c>
      <c r="AS12" s="59">
        <v>3818</v>
      </c>
      <c r="AT12" s="59">
        <v>3667</v>
      </c>
      <c r="AU12" s="59">
        <v>10102</v>
      </c>
      <c r="AV12" s="59">
        <v>4032</v>
      </c>
      <c r="AW12" s="59">
        <v>4304</v>
      </c>
      <c r="AX12" s="59">
        <v>15762</v>
      </c>
      <c r="AY12" s="59">
        <v>22174</v>
      </c>
      <c r="AZ12" s="59">
        <v>26124</v>
      </c>
      <c r="BA12" s="59">
        <v>4888</v>
      </c>
      <c r="BB12" s="59">
        <v>12971</v>
      </c>
      <c r="BC12" s="59">
        <v>11328</v>
      </c>
      <c r="BD12" s="59">
        <v>3329</v>
      </c>
      <c r="BE12" s="59">
        <v>4808</v>
      </c>
      <c r="BF12" s="59">
        <v>8643</v>
      </c>
      <c r="BG12" s="59">
        <v>14969</v>
      </c>
      <c r="BH12" s="59">
        <v>6240</v>
      </c>
      <c r="BI12" s="59">
        <v>1568</v>
      </c>
      <c r="BJ12" s="59">
        <v>2568</v>
      </c>
      <c r="BK12" s="59">
        <v>3146</v>
      </c>
      <c r="BL12" s="60">
        <v>5933</v>
      </c>
      <c r="BM12" s="61">
        <f t="shared" si="0"/>
        <v>618745</v>
      </c>
    </row>
    <row r="13" spans="2:97" ht="13.5" customHeight="1">
      <c r="B13" s="8"/>
      <c r="C13" s="32" t="s">
        <v>1</v>
      </c>
      <c r="D13" s="33" t="s">
        <v>14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59"/>
      <c r="Z13" s="59"/>
      <c r="AA13" s="59"/>
      <c r="AB13" s="59"/>
      <c r="AC13" s="59"/>
      <c r="AD13" s="59">
        <v>336</v>
      </c>
      <c r="AE13" s="59">
        <v>1049</v>
      </c>
      <c r="AF13" s="59">
        <v>420</v>
      </c>
      <c r="AG13" s="59">
        <v>196</v>
      </c>
      <c r="AH13" s="59">
        <v>346</v>
      </c>
      <c r="AI13" s="59">
        <v>387</v>
      </c>
      <c r="AJ13" s="59">
        <v>45</v>
      </c>
      <c r="AK13" s="59">
        <v>8</v>
      </c>
      <c r="AL13" s="59">
        <v>6</v>
      </c>
      <c r="AM13" s="59">
        <v>3</v>
      </c>
      <c r="AN13" s="59">
        <v>41</v>
      </c>
      <c r="AO13" s="59"/>
      <c r="AP13" s="59">
        <v>18</v>
      </c>
      <c r="AQ13" s="59">
        <v>39</v>
      </c>
      <c r="AR13" s="59">
        <v>506</v>
      </c>
      <c r="AS13" s="59">
        <v>1517</v>
      </c>
      <c r="AT13" s="59">
        <v>1500</v>
      </c>
      <c r="AU13" s="59">
        <v>1760</v>
      </c>
      <c r="AV13" s="59">
        <v>1000</v>
      </c>
      <c r="AW13" s="59">
        <v>2174</v>
      </c>
      <c r="AX13" s="59">
        <v>1615</v>
      </c>
      <c r="AY13" s="59">
        <v>1712</v>
      </c>
      <c r="AZ13" s="59">
        <v>447</v>
      </c>
      <c r="BA13" s="59">
        <v>925</v>
      </c>
      <c r="BB13" s="59">
        <v>1909</v>
      </c>
      <c r="BC13" s="59">
        <v>2917</v>
      </c>
      <c r="BD13" s="59">
        <v>37</v>
      </c>
      <c r="BE13" s="59">
        <v>429</v>
      </c>
      <c r="BF13" s="59">
        <v>1569</v>
      </c>
      <c r="BG13" s="59">
        <v>1668</v>
      </c>
      <c r="BH13" s="59">
        <v>346</v>
      </c>
      <c r="BI13" s="59">
        <v>377</v>
      </c>
      <c r="BJ13" s="59">
        <v>521</v>
      </c>
      <c r="BK13" s="59">
        <v>182</v>
      </c>
      <c r="BL13" s="60">
        <v>7</v>
      </c>
      <c r="BM13" s="61">
        <f>SUM(E13:BL13)</f>
        <v>26012</v>
      </c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</row>
    <row r="14" spans="2:97" ht="13.5" customHeight="1">
      <c r="B14" s="8"/>
      <c r="C14" s="32" t="s">
        <v>5</v>
      </c>
      <c r="D14" s="33" t="s">
        <v>9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59"/>
      <c r="Z14" s="59"/>
      <c r="AA14" s="59"/>
      <c r="AB14" s="59"/>
      <c r="AC14" s="59"/>
      <c r="AD14" s="59">
        <v>1</v>
      </c>
      <c r="AE14" s="59">
        <v>24</v>
      </c>
      <c r="AF14" s="59">
        <v>521</v>
      </c>
      <c r="AG14" s="59">
        <v>922</v>
      </c>
      <c r="AH14" s="59">
        <v>432</v>
      </c>
      <c r="AI14" s="59">
        <v>159</v>
      </c>
      <c r="AJ14" s="59">
        <v>335</v>
      </c>
      <c r="AK14" s="59">
        <v>2139</v>
      </c>
      <c r="AL14" s="59">
        <v>2363</v>
      </c>
      <c r="AM14" s="59">
        <v>1609</v>
      </c>
      <c r="AN14" s="59">
        <v>339</v>
      </c>
      <c r="AO14" s="59">
        <v>140</v>
      </c>
      <c r="AP14" s="59">
        <v>1445</v>
      </c>
      <c r="AQ14" s="59">
        <v>482</v>
      </c>
      <c r="AR14" s="59">
        <v>76</v>
      </c>
      <c r="AS14" s="59">
        <v>45</v>
      </c>
      <c r="AT14" s="59">
        <v>98</v>
      </c>
      <c r="AU14" s="59">
        <v>247</v>
      </c>
      <c r="AV14" s="59">
        <v>331</v>
      </c>
      <c r="AW14" s="59">
        <v>593</v>
      </c>
      <c r="AX14" s="59">
        <v>543</v>
      </c>
      <c r="AY14" s="59">
        <v>1071</v>
      </c>
      <c r="AZ14" s="59">
        <v>1846</v>
      </c>
      <c r="BA14" s="59">
        <v>339</v>
      </c>
      <c r="BB14" s="59">
        <v>787</v>
      </c>
      <c r="BC14" s="59">
        <v>674</v>
      </c>
      <c r="BD14" s="59">
        <v>186</v>
      </c>
      <c r="BE14" s="59">
        <v>582</v>
      </c>
      <c r="BF14" s="59">
        <v>646</v>
      </c>
      <c r="BG14" s="59">
        <v>688</v>
      </c>
      <c r="BH14" s="59">
        <v>225</v>
      </c>
      <c r="BI14" s="59">
        <v>211</v>
      </c>
      <c r="BJ14" s="59">
        <v>168</v>
      </c>
      <c r="BK14" s="59">
        <v>64</v>
      </c>
      <c r="BL14" s="60">
        <v>10</v>
      </c>
      <c r="BM14" s="61">
        <f t="shared" si="0"/>
        <v>20341</v>
      </c>
      <c r="BP14" s="38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</row>
    <row r="15" spans="2:97" ht="13.5" customHeight="1">
      <c r="B15" s="8"/>
      <c r="C15" s="32" t="s">
        <v>18</v>
      </c>
      <c r="D15" s="33" t="s">
        <v>16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>
        <v>1</v>
      </c>
      <c r="P15" s="62">
        <v>3490</v>
      </c>
      <c r="Q15" s="62"/>
      <c r="R15" s="62"/>
      <c r="S15" s="62"/>
      <c r="T15" s="62"/>
      <c r="U15" s="62"/>
      <c r="V15" s="62">
        <v>587</v>
      </c>
      <c r="W15" s="62"/>
      <c r="X15" s="62">
        <v>2000</v>
      </c>
      <c r="Y15" s="59">
        <v>1632</v>
      </c>
      <c r="Z15" s="59">
        <v>845</v>
      </c>
      <c r="AA15" s="59">
        <v>903</v>
      </c>
      <c r="AB15" s="59">
        <v>94</v>
      </c>
      <c r="AC15" s="59">
        <v>1</v>
      </c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60"/>
      <c r="BM15" s="61">
        <f>SUM(E15:BL15)</f>
        <v>9553</v>
      </c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</row>
    <row r="16" spans="2:65" ht="13.5" customHeight="1">
      <c r="B16" s="8"/>
      <c r="C16" s="32" t="s">
        <v>8</v>
      </c>
      <c r="D16" s="33" t="s">
        <v>13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>
        <v>18</v>
      </c>
      <c r="W16" s="62">
        <v>14</v>
      </c>
      <c r="X16" s="62">
        <v>200</v>
      </c>
      <c r="Y16" s="59">
        <v>20</v>
      </c>
      <c r="Z16" s="59">
        <v>27</v>
      </c>
      <c r="AA16" s="59">
        <v>30</v>
      </c>
      <c r="AB16" s="59">
        <v>3</v>
      </c>
      <c r="AC16" s="59"/>
      <c r="AD16" s="59">
        <v>18</v>
      </c>
      <c r="AE16" s="59">
        <v>728</v>
      </c>
      <c r="AF16" s="59">
        <v>580</v>
      </c>
      <c r="AG16" s="59">
        <v>1024</v>
      </c>
      <c r="AH16" s="59">
        <v>339</v>
      </c>
      <c r="AI16" s="59">
        <v>165</v>
      </c>
      <c r="AJ16" s="59">
        <v>960</v>
      </c>
      <c r="AK16" s="59">
        <v>125</v>
      </c>
      <c r="AL16" s="59">
        <v>51</v>
      </c>
      <c r="AM16" s="59">
        <v>412</v>
      </c>
      <c r="AN16" s="59">
        <v>33</v>
      </c>
      <c r="AO16" s="59">
        <v>36</v>
      </c>
      <c r="AP16" s="59">
        <v>85</v>
      </c>
      <c r="AQ16" s="59">
        <v>54</v>
      </c>
      <c r="AR16" s="59">
        <v>36</v>
      </c>
      <c r="AS16" s="59">
        <v>68</v>
      </c>
      <c r="AT16" s="59">
        <v>36</v>
      </c>
      <c r="AU16" s="59">
        <v>51</v>
      </c>
      <c r="AV16" s="59">
        <v>20</v>
      </c>
      <c r="AW16" s="59">
        <v>57</v>
      </c>
      <c r="AX16" s="59">
        <v>59</v>
      </c>
      <c r="AY16" s="59">
        <v>41</v>
      </c>
      <c r="AZ16" s="59">
        <v>47</v>
      </c>
      <c r="BA16" s="59">
        <v>35</v>
      </c>
      <c r="BB16" s="59">
        <v>17</v>
      </c>
      <c r="BC16" s="59">
        <v>47</v>
      </c>
      <c r="BD16" s="59">
        <v>8</v>
      </c>
      <c r="BE16" s="59"/>
      <c r="BF16" s="59"/>
      <c r="BG16" s="59"/>
      <c r="BH16" s="59"/>
      <c r="BI16" s="59"/>
      <c r="BJ16" s="59"/>
      <c r="BK16" s="59"/>
      <c r="BL16" s="60"/>
      <c r="BM16" s="61">
        <f t="shared" si="0"/>
        <v>5444</v>
      </c>
    </row>
    <row r="17" spans="2:97" ht="13.5" customHeight="1">
      <c r="B17" s="8"/>
      <c r="C17" s="32" t="s">
        <v>2</v>
      </c>
      <c r="D17" s="33" t="s">
        <v>15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59"/>
      <c r="Z17" s="59"/>
      <c r="AA17" s="59"/>
      <c r="AB17" s="59"/>
      <c r="AC17" s="59"/>
      <c r="AD17" s="59"/>
      <c r="AE17" s="59"/>
      <c r="AF17" s="59">
        <v>156</v>
      </c>
      <c r="AG17" s="59">
        <v>1074</v>
      </c>
      <c r="AH17" s="59"/>
      <c r="AI17" s="59">
        <v>8</v>
      </c>
      <c r="AJ17" s="59"/>
      <c r="AK17" s="59">
        <v>8</v>
      </c>
      <c r="AL17" s="59">
        <v>10</v>
      </c>
      <c r="AM17" s="59">
        <v>9</v>
      </c>
      <c r="AN17" s="59">
        <v>322</v>
      </c>
      <c r="AO17" s="59">
        <v>348</v>
      </c>
      <c r="AP17" s="59">
        <v>26</v>
      </c>
      <c r="AQ17" s="59">
        <v>18</v>
      </c>
      <c r="AR17" s="59">
        <v>15</v>
      </c>
      <c r="AS17" s="59">
        <v>20</v>
      </c>
      <c r="AT17" s="59">
        <v>17</v>
      </c>
      <c r="AU17" s="59">
        <v>29</v>
      </c>
      <c r="AV17" s="59">
        <v>12</v>
      </c>
      <c r="AW17" s="59">
        <v>36</v>
      </c>
      <c r="AX17" s="59">
        <v>30</v>
      </c>
      <c r="AY17" s="59">
        <v>28</v>
      </c>
      <c r="AZ17" s="59">
        <v>34</v>
      </c>
      <c r="BA17" s="59">
        <v>39</v>
      </c>
      <c r="BB17" s="59">
        <v>45</v>
      </c>
      <c r="BC17" s="59">
        <v>85</v>
      </c>
      <c r="BD17" s="59">
        <v>132</v>
      </c>
      <c r="BE17" s="59">
        <v>107</v>
      </c>
      <c r="BF17" s="59">
        <v>47</v>
      </c>
      <c r="BG17" s="59">
        <v>201</v>
      </c>
      <c r="BH17" s="59">
        <v>139</v>
      </c>
      <c r="BI17" s="59">
        <v>103</v>
      </c>
      <c r="BJ17" s="59">
        <v>181</v>
      </c>
      <c r="BK17" s="59">
        <v>152</v>
      </c>
      <c r="BL17" s="60">
        <v>98</v>
      </c>
      <c r="BM17" s="61">
        <f t="shared" si="0"/>
        <v>3529</v>
      </c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</row>
    <row r="18" spans="2:97" ht="13.5" customHeight="1">
      <c r="B18" s="8"/>
      <c r="C18" s="26"/>
      <c r="D18" s="20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5"/>
      <c r="BM18" s="65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</row>
    <row r="19" spans="2:97" s="28" customFormat="1" ht="13.5" customHeight="1">
      <c r="B19" s="8"/>
      <c r="C19" s="49" t="s">
        <v>4</v>
      </c>
      <c r="D19" s="50"/>
      <c r="E19" s="66">
        <f aca="true" t="shared" si="1" ref="E19:AJ19">SUM(E9:E17)</f>
        <v>3767</v>
      </c>
      <c r="F19" s="66">
        <f t="shared" si="1"/>
        <v>3113</v>
      </c>
      <c r="G19" s="66">
        <f t="shared" si="1"/>
        <v>5034</v>
      </c>
      <c r="H19" s="66">
        <f t="shared" si="1"/>
        <v>6368</v>
      </c>
      <c r="I19" s="66">
        <f t="shared" si="1"/>
        <v>4757</v>
      </c>
      <c r="J19" s="66">
        <f t="shared" si="1"/>
        <v>6681</v>
      </c>
      <c r="K19" s="66">
        <f t="shared" si="1"/>
        <v>9155</v>
      </c>
      <c r="L19" s="66">
        <f t="shared" si="1"/>
        <v>2992</v>
      </c>
      <c r="M19" s="66">
        <f t="shared" si="1"/>
        <v>7390</v>
      </c>
      <c r="N19" s="66">
        <f t="shared" si="1"/>
        <v>4936</v>
      </c>
      <c r="O19" s="66">
        <f t="shared" si="1"/>
        <v>1736</v>
      </c>
      <c r="P19" s="66">
        <f t="shared" si="1"/>
        <v>6549</v>
      </c>
      <c r="Q19" s="66">
        <f t="shared" si="1"/>
        <v>11385</v>
      </c>
      <c r="R19" s="66">
        <f t="shared" si="1"/>
        <v>5497</v>
      </c>
      <c r="S19" s="66">
        <f t="shared" si="1"/>
        <v>8943</v>
      </c>
      <c r="T19" s="66">
        <f t="shared" si="1"/>
        <v>6085</v>
      </c>
      <c r="U19" s="66">
        <f t="shared" si="1"/>
        <v>3005</v>
      </c>
      <c r="V19" s="66">
        <f t="shared" si="1"/>
        <v>6185</v>
      </c>
      <c r="W19" s="66">
        <f t="shared" si="1"/>
        <v>18904</v>
      </c>
      <c r="X19" s="66">
        <f t="shared" si="1"/>
        <v>64097</v>
      </c>
      <c r="Y19" s="66">
        <f t="shared" si="1"/>
        <v>96703</v>
      </c>
      <c r="Z19" s="66">
        <f t="shared" si="1"/>
        <v>82568</v>
      </c>
      <c r="AA19" s="66">
        <f t="shared" si="1"/>
        <v>64331</v>
      </c>
      <c r="AB19" s="66">
        <f t="shared" si="1"/>
        <v>49370</v>
      </c>
      <c r="AC19" s="66">
        <f t="shared" si="1"/>
        <v>51761</v>
      </c>
      <c r="AD19" s="66">
        <f t="shared" si="1"/>
        <v>87765</v>
      </c>
      <c r="AE19" s="66">
        <f t="shared" si="1"/>
        <v>116755</v>
      </c>
      <c r="AF19" s="66">
        <f t="shared" si="1"/>
        <v>94346</v>
      </c>
      <c r="AG19" s="66">
        <f t="shared" si="1"/>
        <v>57560</v>
      </c>
      <c r="AH19" s="66">
        <f t="shared" si="1"/>
        <v>71158</v>
      </c>
      <c r="AI19" s="66">
        <f t="shared" si="1"/>
        <v>59282</v>
      </c>
      <c r="AJ19" s="66">
        <f t="shared" si="1"/>
        <v>90092</v>
      </c>
      <c r="AK19" s="66">
        <f aca="true" t="shared" si="2" ref="AK19:BL19">SUM(AK9:AK17)</f>
        <v>93283</v>
      </c>
      <c r="AL19" s="66">
        <f t="shared" si="2"/>
        <v>71415</v>
      </c>
      <c r="AM19" s="66">
        <f t="shared" si="2"/>
        <v>73796</v>
      </c>
      <c r="AN19" s="66">
        <f t="shared" si="2"/>
        <v>40474</v>
      </c>
      <c r="AO19" s="66">
        <f t="shared" si="2"/>
        <v>34486</v>
      </c>
      <c r="AP19" s="66">
        <f t="shared" si="2"/>
        <v>130181</v>
      </c>
      <c r="AQ19" s="66">
        <f t="shared" si="2"/>
        <v>88909</v>
      </c>
      <c r="AR19" s="66">
        <f t="shared" si="2"/>
        <v>146460</v>
      </c>
      <c r="AS19" s="66">
        <f t="shared" si="2"/>
        <v>162730</v>
      </c>
      <c r="AT19" s="66">
        <f t="shared" si="2"/>
        <v>122356</v>
      </c>
      <c r="AU19" s="66">
        <f t="shared" si="2"/>
        <v>182338</v>
      </c>
      <c r="AV19" s="66">
        <f t="shared" si="2"/>
        <v>55146</v>
      </c>
      <c r="AW19" s="66">
        <f t="shared" si="2"/>
        <v>218025</v>
      </c>
      <c r="AX19" s="66">
        <f t="shared" si="2"/>
        <v>341206</v>
      </c>
      <c r="AY19" s="66">
        <f t="shared" si="2"/>
        <v>497514</v>
      </c>
      <c r="AZ19" s="66">
        <f t="shared" si="2"/>
        <v>1005292</v>
      </c>
      <c r="BA19" s="66">
        <f t="shared" si="2"/>
        <v>1121063</v>
      </c>
      <c r="BB19" s="66">
        <f t="shared" si="2"/>
        <v>481639</v>
      </c>
      <c r="BC19" s="66">
        <f t="shared" si="2"/>
        <v>838273</v>
      </c>
      <c r="BD19" s="66">
        <f t="shared" si="2"/>
        <v>515933</v>
      </c>
      <c r="BE19" s="66">
        <f t="shared" si="2"/>
        <v>392332</v>
      </c>
      <c r="BF19" s="66">
        <f t="shared" si="2"/>
        <v>208061</v>
      </c>
      <c r="BG19" s="66">
        <f t="shared" si="2"/>
        <v>235859</v>
      </c>
      <c r="BH19" s="66">
        <f t="shared" si="2"/>
        <v>344932</v>
      </c>
      <c r="BI19" s="66">
        <f t="shared" si="2"/>
        <v>500676</v>
      </c>
      <c r="BJ19" s="66">
        <f t="shared" si="2"/>
        <v>771119</v>
      </c>
      <c r="BK19" s="66">
        <f t="shared" si="2"/>
        <v>841278</v>
      </c>
      <c r="BL19" s="67">
        <f t="shared" si="2"/>
        <v>773099</v>
      </c>
      <c r="BM19" s="68">
        <f>SUM(E19:BL19)</f>
        <v>11396145</v>
      </c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</row>
    <row r="20" spans="2:79" s="28" customFormat="1" ht="13.5" customHeight="1">
      <c r="B20" s="8"/>
      <c r="C20" s="55" t="s">
        <v>20</v>
      </c>
      <c r="D20" s="56"/>
      <c r="E20" s="40">
        <v>0.0003</v>
      </c>
      <c r="F20" s="40">
        <v>0.0003</v>
      </c>
      <c r="G20" s="40">
        <v>0.0004</v>
      </c>
      <c r="H20" s="40">
        <v>0.0006</v>
      </c>
      <c r="I20" s="40">
        <v>0.0004</v>
      </c>
      <c r="J20" s="40">
        <v>0.0006</v>
      </c>
      <c r="K20" s="40">
        <v>0.0008</v>
      </c>
      <c r="L20" s="40">
        <v>0.0003</v>
      </c>
      <c r="M20" s="40">
        <v>0.0006</v>
      </c>
      <c r="N20" s="41">
        <v>0.0004</v>
      </c>
      <c r="O20" s="41">
        <v>0.0002</v>
      </c>
      <c r="P20" s="41">
        <v>0.0006</v>
      </c>
      <c r="Q20" s="41">
        <v>0.001</v>
      </c>
      <c r="R20" s="41">
        <v>0.0005</v>
      </c>
      <c r="S20" s="41">
        <v>0.0008</v>
      </c>
      <c r="T20" s="41">
        <v>0.0005</v>
      </c>
      <c r="U20" s="41">
        <v>0.0003</v>
      </c>
      <c r="V20" s="41">
        <v>0.0005</v>
      </c>
      <c r="W20" s="41">
        <v>0.0017</v>
      </c>
      <c r="X20" s="41">
        <v>0.0056</v>
      </c>
      <c r="Y20" s="41">
        <v>0.0085</v>
      </c>
      <c r="Z20" s="41">
        <v>0.0072</v>
      </c>
      <c r="AA20" s="41">
        <v>0.0056</v>
      </c>
      <c r="AB20" s="41">
        <v>0.0043</v>
      </c>
      <c r="AC20" s="41">
        <v>0.0045</v>
      </c>
      <c r="AD20" s="41">
        <v>0.0077</v>
      </c>
      <c r="AE20" s="41">
        <v>0.0102</v>
      </c>
      <c r="AF20" s="41">
        <v>0.0083</v>
      </c>
      <c r="AG20" s="41">
        <v>0.0051</v>
      </c>
      <c r="AH20" s="41">
        <v>0.0062</v>
      </c>
      <c r="AI20" s="41">
        <v>0.0052</v>
      </c>
      <c r="AJ20" s="41">
        <v>0.0079</v>
      </c>
      <c r="AK20" s="41">
        <v>0.0082</v>
      </c>
      <c r="AL20" s="41">
        <v>0.0063</v>
      </c>
      <c r="AM20" s="41">
        <v>0.0065</v>
      </c>
      <c r="AN20" s="41">
        <v>0.0036</v>
      </c>
      <c r="AO20" s="41">
        <v>0.003</v>
      </c>
      <c r="AP20" s="41">
        <v>0.0114</v>
      </c>
      <c r="AQ20" s="41">
        <v>0.0078</v>
      </c>
      <c r="AR20" s="41">
        <v>0.0129</v>
      </c>
      <c r="AS20" s="41">
        <v>0.0143</v>
      </c>
      <c r="AT20" s="41">
        <v>0.0107</v>
      </c>
      <c r="AU20" s="41">
        <v>0.016</v>
      </c>
      <c r="AV20" s="41">
        <v>0.0048</v>
      </c>
      <c r="AW20" s="41">
        <v>0.0191</v>
      </c>
      <c r="AX20" s="41">
        <v>0.0299</v>
      </c>
      <c r="AY20" s="41">
        <v>0.0437</v>
      </c>
      <c r="AZ20" s="41">
        <v>0.0882</v>
      </c>
      <c r="BA20" s="41">
        <v>0.0984</v>
      </c>
      <c r="BB20" s="41">
        <v>0.0423</v>
      </c>
      <c r="BC20" s="41">
        <v>0.0736</v>
      </c>
      <c r="BD20" s="41">
        <v>0.0453</v>
      </c>
      <c r="BE20" s="41">
        <v>0.0344</v>
      </c>
      <c r="BF20" s="41">
        <v>0.0183</v>
      </c>
      <c r="BG20" s="41">
        <v>0.0207</v>
      </c>
      <c r="BH20" s="41">
        <v>0.0303</v>
      </c>
      <c r="BI20" s="41">
        <v>0.0439</v>
      </c>
      <c r="BJ20" s="41">
        <v>0.0677</v>
      </c>
      <c r="BK20" s="41">
        <v>0.0738</v>
      </c>
      <c r="BL20" s="45">
        <v>0.0678</v>
      </c>
      <c r="BM20" s="48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</row>
    <row r="21" spans="2:79" ht="13.5" customHeight="1">
      <c r="B21" s="8"/>
      <c r="C21" s="2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46"/>
      <c r="BM21" s="46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</row>
    <row r="22" spans="2:79" ht="12" customHeight="1">
      <c r="B22" s="8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15"/>
      <c r="Z22" s="15"/>
      <c r="AA22" s="15"/>
      <c r="AB22" s="15"/>
      <c r="AC22" s="16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</row>
    <row r="23" spans="2:79" ht="12" customHeight="1">
      <c r="B23" s="8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15"/>
      <c r="Z23" s="15"/>
      <c r="AA23" s="15"/>
      <c r="AB23" s="15"/>
      <c r="AC23" s="16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</row>
    <row r="24" spans="2:79" ht="12" customHeight="1">
      <c r="B24" s="10"/>
      <c r="C24" s="24" t="s">
        <v>21</v>
      </c>
      <c r="D24" s="39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</row>
    <row r="25" spans="2:4" ht="12" customHeight="1">
      <c r="B25" s="7"/>
      <c r="C25" s="5"/>
      <c r="D25" s="39"/>
    </row>
    <row r="26" ht="12" customHeight="1">
      <c r="D26" s="39"/>
    </row>
  </sheetData>
  <sheetProtection/>
  <mergeCells count="3">
    <mergeCell ref="C19:D19"/>
    <mergeCell ref="C4:AJ4"/>
    <mergeCell ref="C20:D20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J38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6" ht="12.75" customHeight="1">
      <c r="B4" s="11"/>
      <c r="C4" s="51" t="str">
        <f>'Tabela de dados'!C4:AJ4</f>
        <v>CPU Time of Grid Computing performed in Portugal sites within the project EGEE - Enabling Grids for E-sciencE in Europe / EGI - European Grid INfrastructure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4"/>
      <c r="AH4" s="54"/>
      <c r="AI4" s="54"/>
      <c r="AJ4" s="54"/>
    </row>
    <row r="5" spans="2:36" ht="12.75">
      <c r="B5" s="7"/>
      <c r="C5" s="31" t="str">
        <f>'Tabela de dados'!C5</f>
        <v>CPU Time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5"/>
      <c r="Y5" s="15"/>
      <c r="Z5" s="15"/>
      <c r="AA5" s="15"/>
      <c r="AB5" s="16"/>
      <c r="AC5" s="13"/>
      <c r="AD5" s="13"/>
      <c r="AE5" s="13"/>
      <c r="AF5" s="13"/>
      <c r="AG5" s="13"/>
      <c r="AH5" s="13"/>
      <c r="AI5" s="13"/>
      <c r="AJ5" s="13"/>
    </row>
    <row r="6" ht="18.75" customHeight="1"/>
    <row r="34" ht="17.25" customHeight="1"/>
    <row r="35" ht="12.75">
      <c r="C35" s="42" t="str">
        <f>'Tabela de dados'!C24</f>
        <v>Source: EGI Accounting Portal.</v>
      </c>
    </row>
    <row r="36" ht="12.75">
      <c r="C36" s="6"/>
    </row>
    <row r="37" ht="12.75">
      <c r="C37" s="6"/>
    </row>
    <row r="38" ht="7.5" customHeight="1">
      <c r="C38" s="9"/>
    </row>
  </sheetData>
  <sheetProtection/>
  <mergeCells count="1">
    <mergeCell ref="C4:AJ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2011-01-03T02:52:38Z</dcterms:modified>
  <cp:category/>
  <cp:version/>
  <cp:contentType/>
  <cp:contentStatus/>
</cp:coreProperties>
</file>