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<sst xmlns="http://schemas.openxmlformats.org/spreadsheetml/2006/main" count="6" uniqueCount="5">
  <si>
    <t>Number of researchers (FTE)</t>
  </si>
  <si>
    <r>
      <t>Source:</t>
    </r>
    <r>
      <rPr>
        <sz val="10"/>
        <rFont val="Arial"/>
        <family val="2"/>
      </rPr>
      <t xml:space="preserve"> OCDE.</t>
    </r>
  </si>
  <si>
    <t>Number of Researchers  (FTE) in Portugal</t>
  </si>
  <si>
    <t xml:space="preserve">Note: Values where linearly interpolated for graphical purposes when needed. </t>
  </si>
  <si>
    <t xml:space="preserve">         In 2008 the survey method was changed in order to include also higher education researchers who were not integrated in R&amp;D units evaluated and funded by the FCT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</si>
</sst>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  <border>
      <left style="thin">
        <color theme="0"/>
      </left>
      <right style="thin">
        <color theme="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6" applyFont="1" applyAlignment="1">
      <alignment/>
      <protection/>
    </xf>
    <xf numFmtId="0" fontId="9" fillId="0" borderId="0" xfId="56" applyFont="1" applyAlignment="1" quotePrefix="1">
      <alignment/>
      <protection/>
    </xf>
    <xf numFmtId="0" fontId="9" fillId="0" borderId="0" xfId="56" applyFont="1" applyAlignment="1">
      <alignment/>
      <protection/>
    </xf>
    <xf numFmtId="0" fontId="10" fillId="0" borderId="0" xfId="56" applyFont="1" applyBorder="1" applyAlignment="1">
      <alignment/>
      <protection/>
    </xf>
    <xf numFmtId="0" fontId="0" fillId="0" borderId="0" xfId="56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0" fontId="5" fillId="34" borderId="16" xfId="15" applyFont="1" applyFill="1" applyBorder="1" applyAlignment="1">
      <alignment horizontal="center" vertical="center"/>
      <protection/>
    </xf>
    <xf numFmtId="0" fontId="5" fillId="35" borderId="17" xfId="15" applyFont="1" applyFill="1" applyBorder="1" applyAlignment="1">
      <alignment horizontal="right"/>
      <protection/>
    </xf>
    <xf numFmtId="0" fontId="5" fillId="35" borderId="18" xfId="15" applyFont="1" applyFill="1" applyBorder="1" applyAlignment="1">
      <alignment horizontal="right"/>
      <protection/>
    </xf>
    <xf numFmtId="0" fontId="3" fillId="0" borderId="19" xfId="15" applyFont="1" applyFill="1" applyBorder="1" applyAlignment="1">
      <alignment horizontal="left" vertical="top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" fontId="6" fillId="33" borderId="28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64" fontId="0" fillId="33" borderId="29" xfId="15" applyNumberFormat="1" applyFont="1" applyFill="1" applyBorder="1" applyAlignment="1">
      <alignment horizontal="center" vertical="center"/>
      <protection/>
    </xf>
    <xf numFmtId="164" fontId="0" fillId="33" borderId="19" xfId="15" applyNumberFormat="1" applyFont="1" applyFill="1" applyBorder="1" applyAlignment="1">
      <alignment horizontal="center" vertical="center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table'!$E$7:$AM$7</c:f>
              <c:numCache>
                <c:ptCount val="35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  <c:pt idx="34">
                  <c:v>2010</c:v>
                </c:pt>
              </c:numCache>
            </c:numRef>
          </c:cat>
          <c:val>
            <c:numRef>
              <c:f>'Data table'!$E$9:$AM$9</c:f>
              <c:numCache>
                <c:ptCount val="35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44084</c:v>
                </c:pt>
                <c:pt idx="34">
                  <c:v>45916</c:v>
                </c:pt>
              </c:numCache>
            </c:numRef>
          </c:val>
          <c:smooth val="0"/>
        </c:ser>
        <c:marker val="1"/>
        <c:axId val="17507269"/>
        <c:axId val="23347694"/>
      </c:lineChart>
      <c:catAx>
        <c:axId val="17507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347694"/>
        <c:crosses val="autoZero"/>
        <c:auto val="1"/>
        <c:lblOffset val="100"/>
        <c:tickLblSkip val="1"/>
        <c:noMultiLvlLbl val="0"/>
      </c:catAx>
      <c:valAx>
        <c:axId val="23347694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50726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M16"/>
  <sheetViews>
    <sheetView showGridLines="0" zoomScalePageLayoutView="0" workbookViewId="0" topLeftCell="A1">
      <selection activeCell="A36" sqref="A36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6.8515625" style="1" customWidth="1"/>
    <col min="6" max="6" width="0.71875" style="1" customWidth="1"/>
    <col min="7" max="7" width="6.8515625" style="1" customWidth="1"/>
    <col min="8" max="8" width="0.71875" style="1" customWidth="1"/>
    <col min="9" max="9" width="6.8515625" style="1" customWidth="1"/>
    <col min="10" max="10" width="0.71875" style="1" customWidth="1"/>
    <col min="11" max="11" width="6.8515625" style="1" customWidth="1"/>
    <col min="12" max="12" width="0.71875" style="1" customWidth="1"/>
    <col min="13" max="13" width="6.8515625" style="1" customWidth="1"/>
    <col min="14" max="14" width="0.71875" style="1" customWidth="1"/>
    <col min="15" max="15" width="6.8515625" style="1" customWidth="1"/>
    <col min="16" max="16" width="0.71875" style="1" customWidth="1"/>
    <col min="17" max="17" width="6.8515625" style="1" customWidth="1"/>
    <col min="18" max="18" width="0.71875" style="1" customWidth="1"/>
    <col min="19" max="19" width="6.8515625" style="1" customWidth="1"/>
    <col min="20" max="20" width="0.71875" style="1" customWidth="1"/>
    <col min="21" max="21" width="6.8515625" style="1" customWidth="1"/>
    <col min="22" max="23" width="0.71875" style="1" customWidth="1"/>
    <col min="24" max="24" width="6.8515625" style="1" customWidth="1"/>
    <col min="25" max="25" width="0.71875" style="1" customWidth="1"/>
    <col min="26" max="26" width="6.8515625" style="1" customWidth="1"/>
    <col min="27" max="27" width="0.71875" style="1" customWidth="1"/>
    <col min="28" max="28" width="6.8515625" style="1" customWidth="1"/>
    <col min="29" max="29" width="0.71875" style="1" customWidth="1"/>
    <col min="30" max="30" width="6.8515625" style="1" customWidth="1"/>
    <col min="31" max="31" width="0.71875" style="1" customWidth="1"/>
    <col min="32" max="32" width="6.8515625" style="1" customWidth="1"/>
    <col min="33" max="33" width="0.71875" style="1" customWidth="1"/>
    <col min="34" max="34" width="6.8515625" style="1" customWidth="1"/>
    <col min="35" max="35" width="0.71875" style="1" customWidth="1"/>
    <col min="36" max="39" width="6.8515625" style="1" customWidth="1"/>
    <col min="40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6"/>
      <c r="C4" s="42" t="s">
        <v>2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3" ht="12" customHeight="1">
      <c r="B5" s="14"/>
      <c r="C5" s="34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9" ht="12" customHeight="1">
      <c r="B7" s="15"/>
      <c r="C7" s="24"/>
      <c r="D7" s="25"/>
      <c r="E7" s="23">
        <v>1976</v>
      </c>
      <c r="F7" s="23"/>
      <c r="G7" s="23">
        <v>1978</v>
      </c>
      <c r="H7" s="23"/>
      <c r="I7" s="23">
        <v>1980</v>
      </c>
      <c r="J7" s="23"/>
      <c r="K7" s="23">
        <v>1982</v>
      </c>
      <c r="L7" s="23"/>
      <c r="M7" s="23">
        <v>1984</v>
      </c>
      <c r="N7" s="23"/>
      <c r="O7" s="23">
        <v>1986</v>
      </c>
      <c r="P7" s="23"/>
      <c r="Q7" s="23">
        <v>1988</v>
      </c>
      <c r="R7" s="23"/>
      <c r="S7" s="23">
        <v>1990</v>
      </c>
      <c r="T7" s="23"/>
      <c r="U7" s="23">
        <v>1992</v>
      </c>
      <c r="V7" s="23"/>
      <c r="W7" s="23"/>
      <c r="X7" s="23">
        <v>1995</v>
      </c>
      <c r="Y7" s="23"/>
      <c r="Z7" s="23">
        <v>1997</v>
      </c>
      <c r="AA7" s="23"/>
      <c r="AB7" s="23">
        <v>1999</v>
      </c>
      <c r="AC7" s="23"/>
      <c r="AD7" s="23">
        <v>2001</v>
      </c>
      <c r="AE7" s="23"/>
      <c r="AF7" s="23">
        <v>2003</v>
      </c>
      <c r="AG7" s="23"/>
      <c r="AH7" s="30">
        <v>2005</v>
      </c>
      <c r="AI7" s="29"/>
      <c r="AJ7" s="30">
        <v>2007</v>
      </c>
      <c r="AK7" s="37">
        <v>2008</v>
      </c>
      <c r="AL7" s="37">
        <v>2009</v>
      </c>
      <c r="AM7" s="36">
        <v>2010</v>
      </c>
    </row>
    <row r="8" spans="2:39" ht="12" customHeight="1">
      <c r="B8" s="15"/>
      <c r="C8" s="8"/>
      <c r="D8" s="20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8"/>
      <c r="AG8" s="18"/>
      <c r="AH8" s="31"/>
      <c r="AI8" s="18"/>
      <c r="AJ8" s="31"/>
      <c r="AK8" s="38"/>
      <c r="AL8" s="38"/>
      <c r="AM8" s="19"/>
    </row>
    <row r="9" spans="2:39" ht="24.75" customHeight="1">
      <c r="B9" s="15"/>
      <c r="C9" s="40" t="s">
        <v>0</v>
      </c>
      <c r="D9" s="41"/>
      <c r="E9" s="22">
        <v>1749</v>
      </c>
      <c r="F9" s="22">
        <f>(E9+G9)/2</f>
        <v>1905.25</v>
      </c>
      <c r="G9" s="22">
        <v>2061.5</v>
      </c>
      <c r="H9" s="22">
        <f>(G9+I9)/2</f>
        <v>2362.05</v>
      </c>
      <c r="I9" s="22">
        <v>2662.6</v>
      </c>
      <c r="J9" s="22">
        <f>(I9+K9)/2</f>
        <v>2840.8</v>
      </c>
      <c r="K9" s="22">
        <v>3019</v>
      </c>
      <c r="L9" s="22">
        <f>(K9+M9)/2</f>
        <v>3247.1</v>
      </c>
      <c r="M9" s="22">
        <v>3475.2</v>
      </c>
      <c r="N9" s="22">
        <f>(M9+O9)/2</f>
        <v>3977.2</v>
      </c>
      <c r="O9" s="22">
        <v>4479.2</v>
      </c>
      <c r="P9" s="22">
        <f>(O9+Q9)/2</f>
        <v>5520</v>
      </c>
      <c r="Q9" s="22">
        <v>6560.8</v>
      </c>
      <c r="R9" s="22">
        <f>(Q9+S9)/2</f>
        <v>7148.55</v>
      </c>
      <c r="S9" s="22">
        <v>7736.3</v>
      </c>
      <c r="T9" s="22">
        <f>(U9+S9)/2</f>
        <v>8593.65</v>
      </c>
      <c r="U9" s="22">
        <v>9451</v>
      </c>
      <c r="V9" s="22">
        <f>U9+($X9-$U9)/3</f>
        <v>10167.066666666668</v>
      </c>
      <c r="W9" s="22">
        <f>V9+($X9-$U9)/3</f>
        <v>10883.133333333335</v>
      </c>
      <c r="X9" s="22">
        <v>11599.2</v>
      </c>
      <c r="Y9" s="22">
        <f>(Z9+X9)/2</f>
        <v>12620.75</v>
      </c>
      <c r="Z9" s="22">
        <v>13642.3</v>
      </c>
      <c r="AA9" s="22">
        <f>(AB9+Z9)/2</f>
        <v>14696.849999999999</v>
      </c>
      <c r="AB9" s="22">
        <v>15751.4</v>
      </c>
      <c r="AC9" s="22">
        <f>(AD9+AB9)/2</f>
        <v>16737.7</v>
      </c>
      <c r="AD9" s="22">
        <v>17724</v>
      </c>
      <c r="AE9" s="22">
        <f>(AF9+AD9)/2</f>
        <v>18983</v>
      </c>
      <c r="AF9" s="22">
        <v>20242</v>
      </c>
      <c r="AG9" s="22">
        <f>(AH9+AF9)/2</f>
        <v>20684</v>
      </c>
      <c r="AH9" s="32">
        <v>21126</v>
      </c>
      <c r="AI9" s="22">
        <v>24651</v>
      </c>
      <c r="AJ9" s="44">
        <v>28176</v>
      </c>
      <c r="AK9" s="45">
        <v>40408</v>
      </c>
      <c r="AL9" s="45">
        <v>44084</v>
      </c>
      <c r="AM9" s="46">
        <v>45916</v>
      </c>
    </row>
    <row r="10" spans="2:39" ht="12" customHeight="1">
      <c r="B10" s="15"/>
      <c r="C10" s="9"/>
      <c r="D10" s="2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3"/>
      <c r="AI10" s="10"/>
      <c r="AJ10" s="33"/>
      <c r="AK10" s="39"/>
      <c r="AL10" s="39"/>
      <c r="AM10" s="11"/>
    </row>
    <row r="11" spans="2:37" ht="12" customHeight="1">
      <c r="B11" s="15"/>
      <c r="C11" s="28"/>
      <c r="D11" s="2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4" t="s">
        <v>3</v>
      </c>
      <c r="D12" s="2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4" t="s">
        <v>4</v>
      </c>
      <c r="D13" s="2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2"/>
    </row>
    <row r="15" spans="2:4" ht="12" customHeight="1">
      <c r="B15" s="17"/>
      <c r="C15" s="27" t="s">
        <v>1</v>
      </c>
      <c r="D15" s="12"/>
    </row>
    <row r="16" spans="2:4" ht="12" customHeight="1">
      <c r="B16" s="14"/>
      <c r="C16" s="6"/>
      <c r="D16" s="6"/>
    </row>
  </sheetData>
  <sheetProtection/>
  <mergeCells count="2">
    <mergeCell ref="C9:D9"/>
    <mergeCell ref="C4:M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A46" sqref="A4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6"/>
      <c r="C4" s="42" t="str">
        <f>'Data table'!C4:M4</f>
        <v>Number of Researchers  (FTE) in Portugal</v>
      </c>
      <c r="D4" s="43"/>
      <c r="E4" s="43"/>
      <c r="F4" s="43"/>
      <c r="G4" s="43"/>
      <c r="H4" s="43"/>
      <c r="I4" s="43"/>
      <c r="J4" s="43"/>
      <c r="K4" s="43"/>
      <c r="L4" s="43"/>
      <c r="M4" s="43"/>
    </row>
    <row r="5" spans="2:13" ht="12.75">
      <c r="B5" s="14"/>
      <c r="C5" s="34" t="str">
        <f>'Data table'!C5</f>
        <v>Number of researchers (FTE)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4" t="str">
        <f>'Data table'!C12</f>
        <v>Note: Values where linearly interpolated for graphical purposes when needed. </v>
      </c>
    </row>
    <row r="33" ht="12.75">
      <c r="C33" s="34" t="str">
        <f>'Data table'!C13</f>
        <v>         In 2008 the survey method was changed in order to include also higher education researchers who were not integrated in R&amp;D units evaluated and funded by the FCT</v>
      </c>
    </row>
    <row r="34" ht="12.75">
      <c r="C34" s="34"/>
    </row>
    <row r="35" ht="12.75">
      <c r="C35" s="34" t="str">
        <f>'Data table'!C15</f>
        <v>Source: OCDE.</v>
      </c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2012-01-19T23:17:05Z</dcterms:modified>
  <cp:category/>
  <cp:version/>
  <cp:contentType/>
  <cp:contentStatus/>
</cp:coreProperties>
</file>