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aris\AIA\Serviços\CA\20_Concursos\20210121_ CPCA2021\07_NOTIFICAÇÃO CANDIDATOS\A2\publicaçao_siteFCT\"/>
    </mc:Choice>
  </mc:AlternateContent>
  <xr:revisionPtr revIDLastSave="0" documentId="13_ncr:1_{F38A0756-0DA7-46C1-B2B4-20121E48D258}" xr6:coauthVersionLast="46" xr6:coauthVersionMax="46" xr10:uidLastSave="{00000000-0000-0000-0000-000000000000}"/>
  <bookViews>
    <workbookView xWindow="-110" yWindow="-110" windowWidth="19420" windowHeight="10560" activeTab="2" xr2:uid="{DCFF5D23-61D9-47B8-99AE-5923000B5B13}"/>
  </bookViews>
  <sheets>
    <sheet name="lista_resultados" sheetId="1" r:id="rId1"/>
    <sheet name="elegiveis" sheetId="2" r:id="rId2"/>
    <sheet name="resumo_resultado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3" l="1"/>
  <c r="D8" i="3" l="1"/>
</calcChain>
</file>

<file path=xl/sharedStrings.xml><?xml version="1.0" encoding="utf-8"?>
<sst xmlns="http://schemas.openxmlformats.org/spreadsheetml/2006/main" count="593" uniqueCount="245">
  <si>
    <t>P1 – Physics and Mathematics</t>
  </si>
  <si>
    <t>Referência</t>
  </si>
  <si>
    <t>Título / Title</t>
  </si>
  <si>
    <t>Investigador Responsável</t>
  </si>
  <si>
    <t>Nota Final</t>
  </si>
  <si>
    <t>Plataforma</t>
  </si>
  <si>
    <t>Centro Operacional</t>
  </si>
  <si>
    <t>Recursos atribuídos</t>
  </si>
  <si>
    <t>2021.09617.CPCA</t>
  </si>
  <si>
    <t>Focusing and acceleration of positrons in a plasma channel with an intense laser.</t>
  </si>
  <si>
    <t>Bertrand Martinez</t>
  </si>
  <si>
    <t>Oblivion</t>
  </si>
  <si>
    <t>HPCUE</t>
  </si>
  <si>
    <t>2021.09643.CPCA</t>
  </si>
  <si>
    <t>WHRLeTID: Whys, Hows and Remedies of Light and elevated Temperature Induced Degradation of solar silicon</t>
  </si>
  <si>
    <t>José Pedro de Abreu Coutinho</t>
  </si>
  <si>
    <t>2021.09830.CPCA</t>
  </si>
  <si>
    <t>Monopoles in 5d pure Yang-Mills and their role in criticality</t>
  </si>
  <si>
    <t>João Manuel Viana Parente Lopes</t>
  </si>
  <si>
    <t>Cirrus-A</t>
  </si>
  <si>
    <t>INCD</t>
  </si>
  <si>
    <t>2021.09804.CPCA</t>
  </si>
  <si>
    <t>Cyclic peptides as potential inhibitors of SARS-COV-2 main protease.</t>
  </si>
  <si>
    <t>Bruce Forbes Milne</t>
  </si>
  <si>
    <t>Navigator</t>
  </si>
  <si>
    <t>LCAUC</t>
  </si>
  <si>
    <t>2021.09667.CPCA</t>
  </si>
  <si>
    <t>Exotic hadrons with functional methods</t>
  </si>
  <si>
    <t>Gernot Eichmann</t>
  </si>
  <si>
    <t>2021.09676.CPCA</t>
  </si>
  <si>
    <t>Black holes and bosonic fields</t>
  </si>
  <si>
    <t>Miguel Zilhao</t>
  </si>
  <si>
    <t>2021.09759.CPCA</t>
  </si>
  <si>
    <t>High statistical lattice computation of quark and ghost propagators</t>
  </si>
  <si>
    <t>Paulo de Jesus Henriques da Silva</t>
  </si>
  <si>
    <t>2021.09820.CPCA</t>
  </si>
  <si>
    <t>Machine-learned potentials for self-lubricating nanocomposite coatings</t>
  </si>
  <si>
    <t>Luis Marques</t>
  </si>
  <si>
    <t>-</t>
  </si>
  <si>
    <t>s/r</t>
  </si>
  <si>
    <t>2021.09790.CPCA</t>
  </si>
  <si>
    <t>Opto-electronic and electron-phonon properties of epitaxial Ge-Si-C superlattices.</t>
  </si>
  <si>
    <t>Carlos António Loia Santos Reis</t>
  </si>
  <si>
    <t>2021.09825.CPCA</t>
  </si>
  <si>
    <t>Dynamical lattice QCD simulations at finite temperature  II</t>
  </si>
  <si>
    <t>Orlando Olavo Neves de Oliveira</t>
  </si>
  <si>
    <t>2021.09770.CPCA</t>
  </si>
  <si>
    <t>Neutronics Simulations for DEMO Diagnostics</t>
  </si>
  <si>
    <t>Raul Luís</t>
  </si>
  <si>
    <t>2021.09824.CPCA</t>
  </si>
  <si>
    <t>Magneto Plasmons in Graphene Nanodisks, an Ab initio study.</t>
  </si>
  <si>
    <t>Jaime Pedro Oliveira da Silva</t>
  </si>
  <si>
    <t>2021.09827.CPCA</t>
  </si>
  <si>
    <t>Simulated Guided Growth of Dion-Jacobson Energy Efficient Materials</t>
  </si>
  <si>
    <t>Armandina Maria Lima Lopes</t>
  </si>
  <si>
    <t>2021.09730.CPCA</t>
  </si>
  <si>
    <t>Strongly Interacting Many Body Quantum System In- and Out-of-Equilibrium</t>
  </si>
  <si>
    <t>Pedro Ribeiro</t>
  </si>
  <si>
    <t>2021.09672.CPCA</t>
  </si>
  <si>
    <t>Reaction mechanism of HYDROgen evolution CATalysed by hematane (HYDROCAT)</t>
  </si>
  <si>
    <t>Estelina Lora da Silva</t>
  </si>
  <si>
    <t>2021.09810.CPCA</t>
  </si>
  <si>
    <t>Reflectometry plasma tracking during ramp-up/ramp-down: Application to DEMO</t>
  </si>
  <si>
    <t>Filipe José Manuel da Silva</t>
  </si>
  <si>
    <t>2021.09614.CPCA</t>
  </si>
  <si>
    <t>Spin and charge dynamics of Novel 2D Materials and heterostructures</t>
  </si>
  <si>
    <t>António Tavares da Costa Junior</t>
  </si>
  <si>
    <t>2021.09819.CPCA</t>
  </si>
  <si>
    <t>Generation of magnetic field by thermal convection of an electrically conducting fluid in a horizontal rotating layer</t>
  </si>
  <si>
    <t>Sílvio Marques de Almeida Gama</t>
  </si>
  <si>
    <t>2021.09811.CPCA</t>
  </si>
  <si>
    <t>Investigation of multi-antenna cluster propagation for the DTT tokamak plasma position reflectometer</t>
  </si>
  <si>
    <t>Jorge Manuel Baptista dos Santos</t>
  </si>
  <si>
    <t>P2 – Chemistry and Materials</t>
  </si>
  <si>
    <t>2021.09622.CPCA</t>
  </si>
  <si>
    <t>Towards Novel Graphenic Materials for Electronics</t>
  </si>
  <si>
    <t>Manuel Melle Franco</t>
  </si>
  <si>
    <t>2021.09752.CPCA</t>
  </si>
  <si>
    <t>ptimization of Validated SARS-CoV-2 Antivirals against the New Emerging Variants</t>
  </si>
  <si>
    <t>Sérgio Filipe Maia de Sousa</t>
  </si>
  <si>
    <t>2021.09644.CPCA</t>
  </si>
  <si>
    <t>Structure and dynamics of mono and bilayers subjected to external agents</t>
  </si>
  <si>
    <t>Luís Filipe Guerreiro Martins</t>
  </si>
  <si>
    <t>2021.09741.CPCA</t>
  </si>
  <si>
    <t>RepDrugCancer – Repurposing drugs to tackle cancer diseases</t>
  </si>
  <si>
    <t>Hugo Alexandre Louro Filipe</t>
  </si>
  <si>
    <t>2021.09828.CPCA</t>
  </si>
  <si>
    <t>Net4CO2: Research and Development of NetMIX devices for low and zero carbon technologies via CFD simulations</t>
  </si>
  <si>
    <t>José Carlos Brito Lopes</t>
  </si>
  <si>
    <t>2021.09821.CPCA</t>
  </si>
  <si>
    <t>Studies on the human Pgp folding</t>
  </si>
  <si>
    <t>Daniel José Viegas dos Santos</t>
  </si>
  <si>
    <t>2021.09753.CPCA</t>
  </si>
  <si>
    <t>The mechanism of action of the sPLA2-like toxin of viper venom.</t>
  </si>
  <si>
    <t>Pedro Manuel Alexandrino Fernandes</t>
  </si>
  <si>
    <t>2021.09807.CPCA</t>
  </si>
  <si>
    <t>Predicting druggability of poorly studied therapeutic targets using pocket similarity and druggability probes</t>
  </si>
  <si>
    <t>Rita Alexandra Cardoso Guedes</t>
  </si>
  <si>
    <t>2021.09799.CPCA</t>
  </si>
  <si>
    <t>Structural, energetic and catalytic properties of vacancy defects in MXene surfaces</t>
  </si>
  <si>
    <t>José Richard Baptista Gomes</t>
  </si>
  <si>
    <t>2021.09785.CPCA</t>
  </si>
  <si>
    <t>SiSEs systems for safe energy storage: Multiscale Theoretical Approach</t>
  </si>
  <si>
    <t>Iuliia Voroshylova</t>
  </si>
  <si>
    <t>2021.09735.CPCA</t>
  </si>
  <si>
    <t>Unveiling the capacity of Poly(oxyethylene) alkyl ethers CiEj surfactants for oil extraction in silica/water environments through coarse-grain molecular dynamic simulations</t>
  </si>
  <si>
    <t>German Perez Sanchez</t>
  </si>
  <si>
    <t>2021.09728.CPCA</t>
  </si>
  <si>
    <t>Protein Design in Biotechnology and Health</t>
  </si>
  <si>
    <t>Alexandra Teresa Pires Carvalho</t>
  </si>
  <si>
    <t>2021.09822.CPCA</t>
  </si>
  <si>
    <t>In-silico study of intermolecular interactions between acid sites of zeolite external surfaces and probe molecules</t>
  </si>
  <si>
    <t>Luís Mafra</t>
  </si>
  <si>
    <t>2021.09714.CPCA</t>
  </si>
  <si>
    <t>Molecular simulation of nanocomposites based on silica aerogels, carbon nanotubes, graphene, and graphene oxide</t>
  </si>
  <si>
    <t>Pedro Nuno Neves Lopes Simões</t>
  </si>
  <si>
    <t>2021.09623.CPCA</t>
  </si>
  <si>
    <t>CO2 Capture and Storage using Water: a Paradigm for Clean Energy Production</t>
  </si>
  <si>
    <t>Fernando Jorge Araújo Lino da Cruz</t>
  </si>
  <si>
    <t>2021.09765.CPCA</t>
  </si>
  <si>
    <t>SATRAP-PLUS: Self-Assembling networks for TRansparent electrode APplications - PLasma UnSealing</t>
  </si>
  <si>
    <t>Sergey Pyrlin</t>
  </si>
  <si>
    <t>2021.09818.CPCA</t>
  </si>
  <si>
    <t>Ionic hydrogels for technological applications– a molecular dynamics simulation study</t>
  </si>
  <si>
    <t>Rafaela Nascimento Martins</t>
  </si>
  <si>
    <t>2021.09639.CPCA</t>
  </si>
  <si>
    <t>Exploring microsolvation of ions by employing electronic structure calculations and molecular dynamics simulations</t>
  </si>
  <si>
    <t>Jorge Manuel Campos Marques</t>
  </si>
  <si>
    <t>2021.09747.CPCA</t>
  </si>
  <si>
    <t>Corrosion inhibitors on Al(111) for Machine Learning data, a new protective solution</t>
  </si>
  <si>
    <t>Gerard Novell-Leruth</t>
  </si>
  <si>
    <t>P3 - Engineering and Technology</t>
  </si>
  <si>
    <t>2021.09688.CPCA</t>
  </si>
  <si>
    <t>SINATRA - Intelligent System to support the INundation and bAthing waTeR quality management in coAstal cities</t>
  </si>
  <si>
    <t>Marta Filipa Gomes Rodrigues</t>
  </si>
  <si>
    <t>2021.09764.CPCA</t>
  </si>
  <si>
    <t>High-Velocity Water Jets: Combined CFD and Experimental Approaches to Characterize the Scouring Process</t>
  </si>
  <si>
    <t>António Muralha</t>
  </si>
  <si>
    <t>2021.09817.CPCA</t>
  </si>
  <si>
    <t>Analysis of the turbulent entrainment in wakes by means of direct numerical simulations</t>
  </si>
  <si>
    <t>Carlos Frederico Bettencourt da Silva</t>
  </si>
  <si>
    <t>2021.09823.CPCA</t>
  </si>
  <si>
    <t>Exploitation of Open-Source Computational Fluid Dynamics in HPC Systems</t>
  </si>
  <si>
    <t>João Miguel Novais da Costa Nóbrega</t>
  </si>
  <si>
    <t>2021.09784.CPCA</t>
  </si>
  <si>
    <t>CFD-DEM combined with Machine Learning models for simulation of particle-laden viscoelastic fluid flows</t>
  </si>
  <si>
    <t>Célio Bruno Pinto Fernandes</t>
  </si>
  <si>
    <t>2021.09626.CPCA</t>
  </si>
  <si>
    <t>Free and Plunging Jet-induced Circulation in Cylindrical Water Storage Tanks</t>
  </si>
  <si>
    <t>Nuno Miguel Conceição Martins</t>
  </si>
  <si>
    <t>2021.09711.CPCA</t>
  </si>
  <si>
    <t>João Pedro Carvalho</t>
  </si>
  <si>
    <t>Não admitida</t>
  </si>
  <si>
    <t>P4 – Life and Health Sciences</t>
  </si>
  <si>
    <t>2021.09795.CPCA</t>
  </si>
  <si>
    <t>Population genomics of hybridization and adaptation: combining new bioinformatic methods with omics data from endemic Iberian freshwater fish </t>
  </si>
  <si>
    <t>Vitor Martins Conde e Sousa</t>
  </si>
  <si>
    <t>2021.09635.CPCA</t>
  </si>
  <si>
    <t>A fast deep learning approach to improve protein pKa predictions</t>
  </si>
  <si>
    <t>Miguel Machuqueiro</t>
  </si>
  <si>
    <t>2021.09782.CPCA</t>
  </si>
  <si>
    <t>Understanding non-B mtDNA conformations using molecular dynamics simulations </t>
  </si>
  <si>
    <t>João Miguel Sotto Maior Faria Carneiro</t>
  </si>
  <si>
    <t>2021.09731.CPCA</t>
  </si>
  <si>
    <t>Structure-based database screening to support decision-making for endocrine disruptor identification</t>
  </si>
  <si>
    <t>Bruno Lourenço da Silva Víctor</t>
  </si>
  <si>
    <t>2021.09798.CPCA</t>
  </si>
  <si>
    <t>Stargazin and Kv7.2 complex formation and its role in psychiatric disorders</t>
  </si>
  <si>
    <t>Irina de Sousa Moreira</t>
  </si>
  <si>
    <t>2021.09800.CPCA</t>
  </si>
  <si>
    <t>Assessing genotype-phenotype relationships in Mendelian diseases and de novo mutations through the combination of in silico methods of pathogenicity prediction with computational simulations.</t>
  </si>
  <si>
    <t>Carla Sílvia Silva Teixeira</t>
  </si>
  <si>
    <t>2021.09739.CPCA</t>
  </si>
  <si>
    <t>Uncovering the abnormal cognitive decline in aging through behavioral and neuroimaging data.</t>
  </si>
  <si>
    <t>Andre Salles Cunha Peres</t>
  </si>
  <si>
    <t>P5 – Earth and Environmental Sciences</t>
  </si>
  <si>
    <t>2021.09680.CPCA</t>
  </si>
  <si>
    <t>Atmospheric  Flows over Complex Terrain</t>
  </si>
  <si>
    <t>José Manuel Laginha da Palma</t>
  </si>
  <si>
    <t>2021.09815.CPCA</t>
  </si>
  <si>
    <t>Direct numerical simulations of large-scale magnetic fields</t>
  </si>
  <si>
    <t>Roman Chertovskikh</t>
  </si>
  <si>
    <t>2021.09701.CPCA</t>
  </si>
  <si>
    <t>CoastNet Research Infrastructure:  The Coastal Monitoring Network</t>
  </si>
  <si>
    <t>Paola Castellano</t>
  </si>
  <si>
    <t xml:space="preserve">Cirrus-A e Stratus </t>
  </si>
  <si>
    <t>2021.09809.CPCA</t>
  </si>
  <si>
    <t>ForecastingMOSAIC </t>
  </si>
  <si>
    <t>Gonçalo João Vitorino de Jesus</t>
  </si>
  <si>
    <t>P6 – Social and Economic Sciences</t>
  </si>
  <si>
    <t>2021.09640.CPCA</t>
  </si>
  <si>
    <t>Predicting economic decisions from brain structure</t>
  </si>
  <si>
    <t>Fredrik Bergström</t>
  </si>
  <si>
    <t>2021.09761.CPCA</t>
  </si>
  <si>
    <t>ContentMAP: fMRI brain-mapping of object knowledge</t>
  </si>
  <si>
    <t>Jon Walbrin</t>
  </si>
  <si>
    <t>Concurso para Projetos de Computação Avançada FCT/CPCA/2021/01- 2ª Edição, 1º lote, 2021</t>
  </si>
  <si>
    <t>São apresentadas as seguintes listas ordenadas de candidaturas por painel segundo os critérios definidos no aviso de abertura do concurso (ver legenda no final):</t>
  </si>
  <si>
    <t>Horses's lameness recognition through artificial intelligence</t>
  </si>
  <si>
    <t xml:space="preserve">Referência </t>
  </si>
  <si>
    <t>referência FCT da candidatura.</t>
  </si>
  <si>
    <t>Título do projeto no qual se insere a candidatura.</t>
  </si>
  <si>
    <t>nome do investigador principal.</t>
  </si>
  <si>
    <t>Nota final atribuída à candidatura após avaliação técnica e científica de acordo com o Aviso de Abertura do presente Concurso.</t>
  </si>
  <si>
    <t xml:space="preserve">Plataforma </t>
  </si>
  <si>
    <t>plataforma atribuída à candidatura.</t>
  </si>
  <si>
    <t xml:space="preserve">Centro Operacional </t>
  </si>
  <si>
    <t>Centro Operacional atribuído à candidatura.</t>
  </si>
  <si>
    <r>
      <t>LCAUC</t>
    </r>
    <r>
      <rPr>
        <sz val="10"/>
        <color theme="1"/>
        <rFont val="Calibri"/>
        <family val="2"/>
        <scheme val="minor"/>
      </rPr>
      <t xml:space="preserve">: Laboratório de Computação Avançada da U. Coimbra </t>
    </r>
  </si>
  <si>
    <r>
      <t>HPC-UE</t>
    </r>
    <r>
      <rPr>
        <sz val="10"/>
        <color theme="1"/>
        <rFont val="Calibri"/>
        <family val="2"/>
        <scheme val="minor"/>
      </rPr>
      <t>: High Performance Computing da U. Évora</t>
    </r>
  </si>
  <si>
    <r>
      <t>INCD</t>
    </r>
    <r>
      <rPr>
        <sz val="10"/>
        <color theme="1"/>
        <rFont val="Calibri"/>
        <family val="2"/>
        <scheme val="minor"/>
      </rPr>
      <t>: Infraestrutura Nacional de Computação Distribuída</t>
    </r>
  </si>
  <si>
    <t>percentagem de recursos atribuídos face ao pedido na candidatura.</t>
  </si>
  <si>
    <r>
      <t>100%</t>
    </r>
    <r>
      <rPr>
        <sz val="10"/>
        <color theme="1"/>
        <rFont val="Calibri"/>
        <family val="2"/>
      </rPr>
      <t>: atribuição de 100% dos recursos computacionais solicitados na candidatura. De acordo com o aviso de abertura de concurso as 20% candidaturas mais bem classificadas terão até 100% dos recursos computacionais solicitados.</t>
    </r>
  </si>
  <si>
    <r>
      <t>75%</t>
    </r>
    <r>
      <rPr>
        <sz val="10"/>
        <color theme="1"/>
        <rFont val="Calibri"/>
        <family val="2"/>
      </rPr>
      <t>: atribuição de 75% dos recursos computacionais solicitados na candidatura. De acordo com o aviso de abertura de concurso as 40% candidaturas mais bem classificadas, a seguir às 20% mais bem classificadas, terão até 75% dos recursos computacionais solicitados</t>
    </r>
  </si>
  <si>
    <r>
      <t>s/r</t>
    </r>
    <r>
      <rPr>
        <sz val="10"/>
        <color theme="1"/>
        <rFont val="Arial"/>
        <family val="2"/>
      </rPr>
      <t xml:space="preserve">: sem recursos computacionais disponíveis, sendo elegível para eventual alocação futura, caso venha a existir capacidade computacional adicional. </t>
    </r>
  </si>
  <si>
    <r>
      <t>Não admitida</t>
    </r>
    <r>
      <rPr>
        <sz val="10"/>
        <color theme="1"/>
        <rFont val="Calibri"/>
        <family val="2"/>
        <scheme val="minor"/>
      </rPr>
      <t>: não cumpriu os recursos mínimos para Acesso Projeto definidos no Aviso de Abertura do Concurso.</t>
    </r>
  </si>
  <si>
    <t>Legenda da tabela</t>
  </si>
  <si>
    <t>Concurso</t>
  </si>
  <si>
    <t>Recursos computacionais</t>
  </si>
  <si>
    <t>Total</t>
  </si>
  <si>
    <t>Elegíveis</t>
  </si>
  <si>
    <t>Resumo dos Resultados por Centro Operacional</t>
  </si>
  <si>
    <t>Lista das Candidaturas A2 - Acesso Projeto elegíveis com acesso a Recursos Computacionais
Resumo Resultado Preliminar</t>
  </si>
  <si>
    <t>Lista das Candidaturas  A2 - Acesso Projeto elegíveis com acesso a Recursos Computacionais
Resultado preliminar</t>
  </si>
  <si>
    <t>Aprovadas</t>
  </si>
  <si>
    <t>sem recursos atribuídos</t>
  </si>
  <si>
    <t>Aprovadas com recursos atribuídos a 100%</t>
  </si>
  <si>
    <t>Aprovadas com recursos atribuídos a 75%</t>
  </si>
  <si>
    <t>~85 M CPU core.hora</t>
  </si>
  <si>
    <t>~28 M CPU core.hora</t>
  </si>
  <si>
    <t>Total solicitado em candidaturas elegíveis</t>
  </si>
  <si>
    <t>Total atribuido</t>
  </si>
  <si>
    <t>Valor económico total estimado</t>
  </si>
  <si>
    <t>CPU core.hours</t>
  </si>
  <si>
    <t>GPU.hours</t>
  </si>
  <si>
    <t xml:space="preserve"> Cloud - vCPU core.hours</t>
  </si>
  <si>
    <t>Cloud  - GPU.hours</t>
  </si>
  <si>
    <t>Storage HPC TB.mes</t>
  </si>
  <si>
    <t>Storage Cloud TB.mês</t>
  </si>
  <si>
    <t>Projetos Aprovados</t>
  </si>
  <si>
    <t>Painel de Avaliação</t>
  </si>
  <si>
    <t>Candidaturas A2 - Acesso Projeto</t>
  </si>
  <si>
    <t>Para efeitos de seleção, consideram-se objeto de eligibilidade os projetos que cumpram os requisitos definidos no Aviso de Abertura do Concurso.</t>
  </si>
  <si>
    <t>333.678,16€*</t>
  </si>
  <si>
    <t xml:space="preserve">* este valor económico estimado para os recursos atribuídos  tem em conta custos operacionais com CPU.core.hora, utilização de GPU e storage. Não implica recursos humanos afetos ao concurso,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</si>
</sst>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&quot;€&quot;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Calibri"/>
      <family val="2"/>
      <scheme val="minor"/>
    </font>
    <font>
      <b/>
      <sz val="10"/>
      <color theme="4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theme="1"/>
      <name val="Arial"/>
      <family val="2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D0CE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top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2" fontId="0" fillId="0" borderId="0" xfId="0" applyNumberFormat="1"/>
    <xf numFmtId="2" fontId="3" fillId="2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6" fillId="0" borderId="0" xfId="0" applyFont="1" applyAlignment="1">
      <alignment horizontal="left" vertical="center" indent="2" readingOrder="1"/>
    </xf>
    <xf numFmtId="0" fontId="2" fillId="0" borderId="6" xfId="0" applyFont="1" applyBorder="1" applyAlignment="1">
      <alignment horizontal="center" wrapText="1"/>
    </xf>
    <xf numFmtId="0" fontId="6" fillId="0" borderId="1" xfId="2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5" fillId="0" borderId="0" xfId="0" applyFont="1"/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top"/>
    </xf>
    <xf numFmtId="164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>
      <alignment horizontal="center" vertical="center" wrapText="1"/>
    </xf>
    <xf numFmtId="0" fontId="4" fillId="0" borderId="0" xfId="0" pivotButton="1" applyFont="1" applyAlignment="1">
      <alignment vertical="center"/>
    </xf>
    <xf numFmtId="0" fontId="17" fillId="7" borderId="0" xfId="0" applyFont="1" applyFill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8" borderId="2" xfId="0" applyFont="1" applyFill="1" applyBorder="1" applyAlignment="1">
      <alignment horizontal="left" vertical="center"/>
    </xf>
    <xf numFmtId="0" fontId="4" fillId="0" borderId="1" xfId="0" applyFont="1" applyBorder="1"/>
    <xf numFmtId="49" fontId="13" fillId="6" borderId="1" xfId="0" applyNumberFormat="1" applyFont="1" applyFill="1" applyBorder="1"/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3" fontId="4" fillId="0" borderId="2" xfId="0" applyNumberFormat="1" applyFont="1" applyBorder="1" applyAlignment="1">
      <alignment horizontal="left" vertical="center"/>
    </xf>
    <xf numFmtId="3" fontId="4" fillId="0" borderId="4" xfId="0" applyNumberFormat="1" applyFont="1" applyBorder="1" applyAlignment="1">
      <alignment horizontal="left" vertical="center"/>
    </xf>
    <xf numFmtId="3" fontId="4" fillId="8" borderId="2" xfId="0" applyNumberFormat="1" applyFont="1" applyFill="1" applyBorder="1" applyAlignment="1">
      <alignment horizontal="left" vertical="center"/>
    </xf>
    <xf numFmtId="3" fontId="4" fillId="8" borderId="4" xfId="0" applyNumberFormat="1" applyFont="1" applyFill="1" applyBorder="1" applyAlignment="1">
      <alignment horizontal="left" vertical="center"/>
    </xf>
    <xf numFmtId="0" fontId="9" fillId="0" borderId="0" xfId="0" applyFont="1" applyAlignment="1">
      <alignment horizontal="right" vertical="top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4" xfId="0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282576</xdr:colOff>
      <xdr:row>0</xdr:row>
      <xdr:rowOff>73026</xdr:rowOff>
    </xdr:from>
    <xdr:to>
      <xdr:col>3</xdr:col>
      <xdr:colOff>571501</xdr:colOff>
      <xdr:row>0</xdr:row>
      <xdr:rowOff>1016001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A8123A3-C6ED-4D9B-A56A-5F12CB430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45" b="29333"/>
        <a:stretch>
          <a:fillRect/>
        </a:stretch>
      </xdr:blipFill>
      <xdr:spPr bwMode="auto">
        <a:xfrm>
          <a:off x="3835401" y="73026"/>
          <a:ext cx="2165350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1539876</xdr:colOff>
      <xdr:row>0</xdr:row>
      <xdr:rowOff>15876</xdr:rowOff>
    </xdr:from>
    <xdr:to>
      <xdr:col>6</xdr:col>
      <xdr:colOff>381000</xdr:colOff>
      <xdr:row>0</xdr:row>
      <xdr:rowOff>958851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85CF68D-0D68-4DF5-90EE-AF0D564F39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8445" b="29333"/>
        <a:stretch>
          <a:fillRect/>
        </a:stretch>
      </xdr:blipFill>
      <xdr:spPr bwMode="auto">
        <a:xfrm>
          <a:off x="6626226" y="15876"/>
          <a:ext cx="187007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54FC2-3340-45CC-967A-2756CAB7EC4C}">
  <sheetPr>
    <pageSetUpPr fitToPage="1"/>
  </sheetPr>
  <dimension ref="A1:K93"/>
  <sheetViews>
    <sheetView topLeftCell="A82" workbookViewId="0">
      <selection activeCell="A3" sqref="A3:G3"/>
    </sheetView>
  </sheetViews>
  <sheetFormatPr defaultRowHeight="14.5" x14ac:dyDescent="0.35"/>
  <cols>
    <col min="1" max="1" width="17.1796875" customWidth="1"/>
    <col min="2" max="2" width="33.7265625" customWidth="1"/>
    <col min="3" max="3" width="26.81640625" customWidth="1"/>
    <col min="4" max="4" width="11.26953125" style="16" customWidth="1"/>
    <col min="5" max="5" width="11.90625" customWidth="1"/>
    <col min="6" max="6" width="18.26953125" customWidth="1"/>
    <col min="7" max="7" width="16.90625" customWidth="1"/>
  </cols>
  <sheetData>
    <row r="1" spans="1:7" ht="80.5" customHeight="1" x14ac:dyDescent="0.35">
      <c r="A1" s="63"/>
      <c r="B1" s="63"/>
      <c r="C1" s="63"/>
      <c r="D1" s="63"/>
      <c r="E1" s="63"/>
      <c r="F1" s="63"/>
      <c r="G1" s="63"/>
    </row>
    <row r="2" spans="1:7" ht="24.5" customHeight="1" x14ac:dyDescent="0.35">
      <c r="A2" s="67" t="s">
        <v>196</v>
      </c>
      <c r="B2" s="67"/>
      <c r="C2" s="67"/>
      <c r="D2" s="67"/>
      <c r="E2" s="67"/>
      <c r="F2" s="67"/>
      <c r="G2" s="67"/>
    </row>
    <row r="3" spans="1:7" ht="36.5" customHeight="1" x14ac:dyDescent="0.35">
      <c r="A3" s="65" t="s">
        <v>223</v>
      </c>
      <c r="B3" s="66"/>
      <c r="C3" s="66"/>
      <c r="D3" s="66"/>
      <c r="E3" s="66"/>
      <c r="F3" s="66"/>
      <c r="G3" s="66"/>
    </row>
    <row r="4" spans="1:7" x14ac:dyDescent="0.35">
      <c r="B4" s="1"/>
    </row>
    <row r="5" spans="1:7" ht="33" customHeight="1" x14ac:dyDescent="0.35">
      <c r="A5" s="64" t="s">
        <v>197</v>
      </c>
      <c r="B5" s="64"/>
      <c r="C5" s="64"/>
      <c r="D5" s="64"/>
      <c r="E5" s="64"/>
      <c r="F5" s="64"/>
      <c r="G5" s="64"/>
    </row>
    <row r="6" spans="1:7" ht="28.5" customHeight="1" x14ac:dyDescent="0.35">
      <c r="A6" s="69" t="s">
        <v>0</v>
      </c>
      <c r="B6" s="70"/>
      <c r="C6" s="70"/>
      <c r="D6" s="70"/>
      <c r="E6" s="70"/>
      <c r="F6" s="70"/>
      <c r="G6" s="71"/>
    </row>
    <row r="7" spans="1:7" ht="26.5" customHeight="1" x14ac:dyDescent="0.35">
      <c r="A7" s="2" t="s">
        <v>1</v>
      </c>
      <c r="B7" s="3" t="s">
        <v>2</v>
      </c>
      <c r="C7" s="2" t="s">
        <v>3</v>
      </c>
      <c r="D7" s="17" t="s">
        <v>4</v>
      </c>
      <c r="E7" s="2" t="s">
        <v>5</v>
      </c>
      <c r="F7" s="3" t="s">
        <v>6</v>
      </c>
      <c r="G7" s="2" t="s">
        <v>7</v>
      </c>
    </row>
    <row r="8" spans="1:7" ht="26" x14ac:dyDescent="0.35">
      <c r="A8" s="4" t="s">
        <v>8</v>
      </c>
      <c r="B8" s="5" t="s">
        <v>9</v>
      </c>
      <c r="C8" s="5" t="s">
        <v>10</v>
      </c>
      <c r="D8" s="18">
        <v>9.3000000000000007</v>
      </c>
      <c r="E8" s="4" t="s">
        <v>11</v>
      </c>
      <c r="F8" s="6" t="s">
        <v>12</v>
      </c>
      <c r="G8" s="7">
        <v>1</v>
      </c>
    </row>
    <row r="9" spans="1:7" ht="39" x14ac:dyDescent="0.35">
      <c r="A9" s="4" t="s">
        <v>13</v>
      </c>
      <c r="B9" s="5" t="s">
        <v>14</v>
      </c>
      <c r="C9" s="5" t="s">
        <v>15</v>
      </c>
      <c r="D9" s="18">
        <v>9.25</v>
      </c>
      <c r="E9" s="4" t="s">
        <v>11</v>
      </c>
      <c r="F9" s="6" t="s">
        <v>12</v>
      </c>
      <c r="G9" s="7">
        <v>1</v>
      </c>
    </row>
    <row r="10" spans="1:7" ht="26" x14ac:dyDescent="0.35">
      <c r="A10" s="4" t="s">
        <v>16</v>
      </c>
      <c r="B10" s="5" t="s">
        <v>17</v>
      </c>
      <c r="C10" s="5" t="s">
        <v>18</v>
      </c>
      <c r="D10" s="18">
        <v>8.85</v>
      </c>
      <c r="E10" s="4" t="s">
        <v>19</v>
      </c>
      <c r="F10" s="6" t="s">
        <v>20</v>
      </c>
      <c r="G10" s="7">
        <v>1</v>
      </c>
    </row>
    <row r="11" spans="1:7" ht="26" x14ac:dyDescent="0.35">
      <c r="A11" s="4" t="s">
        <v>21</v>
      </c>
      <c r="B11" s="5" t="s">
        <v>22</v>
      </c>
      <c r="C11" s="5" t="s">
        <v>23</v>
      </c>
      <c r="D11" s="18">
        <v>8.83</v>
      </c>
      <c r="E11" s="4" t="s">
        <v>24</v>
      </c>
      <c r="F11" s="6" t="s">
        <v>25</v>
      </c>
      <c r="G11" s="7">
        <v>1</v>
      </c>
    </row>
    <row r="12" spans="1:7" ht="24" customHeight="1" x14ac:dyDescent="0.35">
      <c r="A12" s="4" t="s">
        <v>26</v>
      </c>
      <c r="B12" s="5" t="s">
        <v>27</v>
      </c>
      <c r="C12" s="5" t="s">
        <v>28</v>
      </c>
      <c r="D12" s="18">
        <v>8.81</v>
      </c>
      <c r="E12" s="4" t="s">
        <v>11</v>
      </c>
      <c r="F12" s="6" t="s">
        <v>12</v>
      </c>
      <c r="G12" s="7">
        <v>0.75</v>
      </c>
    </row>
    <row r="13" spans="1:7" ht="28" customHeight="1" x14ac:dyDescent="0.35">
      <c r="A13" s="4" t="s">
        <v>29</v>
      </c>
      <c r="B13" s="5" t="s">
        <v>30</v>
      </c>
      <c r="C13" s="5" t="s">
        <v>31</v>
      </c>
      <c r="D13" s="18">
        <v>8.7100000000000009</v>
      </c>
      <c r="E13" s="4" t="s">
        <v>24</v>
      </c>
      <c r="F13" s="6" t="s">
        <v>25</v>
      </c>
      <c r="G13" s="7">
        <v>0.75</v>
      </c>
    </row>
    <row r="14" spans="1:7" ht="26" x14ac:dyDescent="0.35">
      <c r="A14" s="4" t="s">
        <v>32</v>
      </c>
      <c r="B14" s="5" t="s">
        <v>33</v>
      </c>
      <c r="C14" s="5" t="s">
        <v>34</v>
      </c>
      <c r="D14" s="18">
        <v>8.68</v>
      </c>
      <c r="E14" s="4" t="s">
        <v>24</v>
      </c>
      <c r="F14" s="6" t="s">
        <v>25</v>
      </c>
      <c r="G14" s="7">
        <v>0.75</v>
      </c>
    </row>
    <row r="15" spans="1:7" ht="26" x14ac:dyDescent="0.35">
      <c r="A15" s="4" t="s">
        <v>35</v>
      </c>
      <c r="B15" s="5" t="s">
        <v>36</v>
      </c>
      <c r="C15" s="5" t="s">
        <v>37</v>
      </c>
      <c r="D15" s="18">
        <v>8.51</v>
      </c>
      <c r="E15" s="4" t="s">
        <v>38</v>
      </c>
      <c r="F15" s="6" t="s">
        <v>38</v>
      </c>
      <c r="G15" s="4" t="s">
        <v>39</v>
      </c>
    </row>
    <row r="16" spans="1:7" ht="39" x14ac:dyDescent="0.35">
      <c r="A16" s="4" t="s">
        <v>40</v>
      </c>
      <c r="B16" s="5" t="s">
        <v>41</v>
      </c>
      <c r="C16" s="5" t="s">
        <v>42</v>
      </c>
      <c r="D16" s="18">
        <v>8.5</v>
      </c>
      <c r="E16" s="4" t="s">
        <v>38</v>
      </c>
      <c r="F16" s="6" t="s">
        <v>38</v>
      </c>
      <c r="G16" s="4" t="s">
        <v>39</v>
      </c>
    </row>
    <row r="17" spans="1:7" ht="26" x14ac:dyDescent="0.35">
      <c r="A17" s="4" t="s">
        <v>43</v>
      </c>
      <c r="B17" s="5" t="s">
        <v>44</v>
      </c>
      <c r="C17" s="5" t="s">
        <v>45</v>
      </c>
      <c r="D17" s="18">
        <v>8.39</v>
      </c>
      <c r="E17" s="4" t="s">
        <v>38</v>
      </c>
      <c r="F17" s="6" t="s">
        <v>38</v>
      </c>
      <c r="G17" s="4" t="s">
        <v>39</v>
      </c>
    </row>
    <row r="18" spans="1:7" ht="26" x14ac:dyDescent="0.35">
      <c r="A18" s="4" t="s">
        <v>46</v>
      </c>
      <c r="B18" s="5" t="s">
        <v>47</v>
      </c>
      <c r="C18" s="5" t="s">
        <v>48</v>
      </c>
      <c r="D18" s="18">
        <v>8.35</v>
      </c>
      <c r="E18" s="4" t="s">
        <v>38</v>
      </c>
      <c r="F18" s="6" t="s">
        <v>38</v>
      </c>
      <c r="G18" s="4" t="s">
        <v>39</v>
      </c>
    </row>
    <row r="19" spans="1:7" ht="26" x14ac:dyDescent="0.35">
      <c r="A19" s="4" t="s">
        <v>49</v>
      </c>
      <c r="B19" s="5" t="s">
        <v>50</v>
      </c>
      <c r="C19" s="5" t="s">
        <v>51</v>
      </c>
      <c r="D19" s="18">
        <v>8.35</v>
      </c>
      <c r="E19" s="4" t="s">
        <v>38</v>
      </c>
      <c r="F19" s="6" t="s">
        <v>38</v>
      </c>
      <c r="G19" s="4" t="s">
        <v>39</v>
      </c>
    </row>
    <row r="20" spans="1:7" ht="26" x14ac:dyDescent="0.35">
      <c r="A20" s="4" t="s">
        <v>52</v>
      </c>
      <c r="B20" s="5" t="s">
        <v>53</v>
      </c>
      <c r="C20" s="5" t="s">
        <v>54</v>
      </c>
      <c r="D20" s="18">
        <v>8.1999999999999993</v>
      </c>
      <c r="E20" s="4" t="s">
        <v>38</v>
      </c>
      <c r="F20" s="6" t="s">
        <v>38</v>
      </c>
      <c r="G20" s="4" t="s">
        <v>39</v>
      </c>
    </row>
    <row r="21" spans="1:7" ht="26" x14ac:dyDescent="0.35">
      <c r="A21" s="4" t="s">
        <v>55</v>
      </c>
      <c r="B21" s="5" t="s">
        <v>56</v>
      </c>
      <c r="C21" s="5" t="s">
        <v>57</v>
      </c>
      <c r="D21" s="18">
        <v>8.08</v>
      </c>
      <c r="E21" s="4" t="s">
        <v>38</v>
      </c>
      <c r="F21" s="6" t="s">
        <v>38</v>
      </c>
      <c r="G21" s="4" t="s">
        <v>39</v>
      </c>
    </row>
    <row r="22" spans="1:7" ht="39" x14ac:dyDescent="0.35">
      <c r="A22" s="4" t="s">
        <v>58</v>
      </c>
      <c r="B22" s="5" t="s">
        <v>59</v>
      </c>
      <c r="C22" s="5" t="s">
        <v>60</v>
      </c>
      <c r="D22" s="18">
        <v>7.88</v>
      </c>
      <c r="E22" s="4" t="s">
        <v>38</v>
      </c>
      <c r="F22" s="6" t="s">
        <v>38</v>
      </c>
      <c r="G22" s="4" t="s">
        <v>39</v>
      </c>
    </row>
    <row r="23" spans="1:7" ht="39" x14ac:dyDescent="0.35">
      <c r="A23" s="4" t="s">
        <v>61</v>
      </c>
      <c r="B23" s="5" t="s">
        <v>62</v>
      </c>
      <c r="C23" s="5" t="s">
        <v>63</v>
      </c>
      <c r="D23" s="18">
        <v>7.85</v>
      </c>
      <c r="E23" s="4" t="s">
        <v>38</v>
      </c>
      <c r="F23" s="6" t="s">
        <v>38</v>
      </c>
      <c r="G23" s="4" t="s">
        <v>39</v>
      </c>
    </row>
    <row r="24" spans="1:7" ht="26" x14ac:dyDescent="0.35">
      <c r="A24" s="4" t="s">
        <v>64</v>
      </c>
      <c r="B24" s="5" t="s">
        <v>65</v>
      </c>
      <c r="C24" s="5" t="s">
        <v>66</v>
      </c>
      <c r="D24" s="18">
        <v>7.73</v>
      </c>
      <c r="E24" s="4" t="s">
        <v>38</v>
      </c>
      <c r="F24" s="6" t="s">
        <v>38</v>
      </c>
      <c r="G24" s="4" t="s">
        <v>39</v>
      </c>
    </row>
    <row r="25" spans="1:7" ht="39" x14ac:dyDescent="0.35">
      <c r="A25" s="4" t="s">
        <v>67</v>
      </c>
      <c r="B25" s="5" t="s">
        <v>68</v>
      </c>
      <c r="C25" s="5" t="s">
        <v>69</v>
      </c>
      <c r="D25" s="18">
        <v>7.46</v>
      </c>
      <c r="E25" s="4" t="s">
        <v>38</v>
      </c>
      <c r="F25" s="6" t="s">
        <v>38</v>
      </c>
      <c r="G25" s="4" t="s">
        <v>39</v>
      </c>
    </row>
    <row r="26" spans="1:7" ht="39" x14ac:dyDescent="0.35">
      <c r="A26" s="4" t="s">
        <v>70</v>
      </c>
      <c r="B26" s="5" t="s">
        <v>71</v>
      </c>
      <c r="C26" s="5" t="s">
        <v>72</v>
      </c>
      <c r="D26" s="18">
        <v>6.83</v>
      </c>
      <c r="E26" s="4" t="s">
        <v>38</v>
      </c>
      <c r="F26" s="6" t="s">
        <v>38</v>
      </c>
      <c r="G26" s="4" t="s">
        <v>39</v>
      </c>
    </row>
    <row r="27" spans="1:7" ht="32.5" customHeight="1" x14ac:dyDescent="0.35">
      <c r="A27" s="69" t="s">
        <v>73</v>
      </c>
      <c r="B27" s="69"/>
      <c r="C27" s="69"/>
      <c r="D27" s="69"/>
      <c r="E27" s="69"/>
      <c r="F27" s="69"/>
      <c r="G27" s="69"/>
    </row>
    <row r="28" spans="1:7" ht="27.5" customHeight="1" x14ac:dyDescent="0.35">
      <c r="A28" s="8" t="s">
        <v>1</v>
      </c>
      <c r="B28" s="9" t="s">
        <v>2</v>
      </c>
      <c r="C28" s="8" t="s">
        <v>3</v>
      </c>
      <c r="D28" s="19" t="s">
        <v>4</v>
      </c>
      <c r="E28" s="8" t="s">
        <v>5</v>
      </c>
      <c r="F28" s="9" t="s">
        <v>6</v>
      </c>
      <c r="G28" s="8" t="s">
        <v>7</v>
      </c>
    </row>
    <row r="29" spans="1:7" ht="26" x14ac:dyDescent="0.35">
      <c r="A29" s="4" t="s">
        <v>74</v>
      </c>
      <c r="B29" s="10" t="s">
        <v>75</v>
      </c>
      <c r="C29" s="5" t="s">
        <v>76</v>
      </c>
      <c r="D29" s="18">
        <v>9.3000000000000007</v>
      </c>
      <c r="E29" s="4" t="s">
        <v>24</v>
      </c>
      <c r="F29" s="6" t="s">
        <v>25</v>
      </c>
      <c r="G29" s="7">
        <v>1</v>
      </c>
    </row>
    <row r="30" spans="1:7" ht="39" x14ac:dyDescent="0.35">
      <c r="A30" s="4" t="s">
        <v>77</v>
      </c>
      <c r="B30" s="10" t="s">
        <v>78</v>
      </c>
      <c r="C30" s="5" t="s">
        <v>79</v>
      </c>
      <c r="D30" s="18">
        <v>9.16</v>
      </c>
      <c r="E30" s="4" t="s">
        <v>19</v>
      </c>
      <c r="F30" s="6" t="s">
        <v>20</v>
      </c>
      <c r="G30" s="7">
        <v>1</v>
      </c>
    </row>
    <row r="31" spans="1:7" ht="26" x14ac:dyDescent="0.35">
      <c r="A31" s="4" t="s">
        <v>80</v>
      </c>
      <c r="B31" s="10" t="s">
        <v>81</v>
      </c>
      <c r="C31" s="5" t="s">
        <v>82</v>
      </c>
      <c r="D31" s="18">
        <v>8.99</v>
      </c>
      <c r="E31" s="4" t="s">
        <v>11</v>
      </c>
      <c r="F31" s="6" t="s">
        <v>12</v>
      </c>
      <c r="G31" s="7">
        <v>1</v>
      </c>
    </row>
    <row r="32" spans="1:7" ht="26" x14ac:dyDescent="0.35">
      <c r="A32" s="4" t="s">
        <v>83</v>
      </c>
      <c r="B32" s="10" t="s">
        <v>84</v>
      </c>
      <c r="C32" s="5" t="s">
        <v>85</v>
      </c>
      <c r="D32" s="18">
        <v>8.9600000000000009</v>
      </c>
      <c r="E32" s="4" t="s">
        <v>24</v>
      </c>
      <c r="F32" s="6" t="s">
        <v>25</v>
      </c>
      <c r="G32" s="7">
        <v>1</v>
      </c>
    </row>
    <row r="33" spans="1:7" ht="39" x14ac:dyDescent="0.35">
      <c r="A33" s="4" t="s">
        <v>86</v>
      </c>
      <c r="B33" s="10" t="s">
        <v>87</v>
      </c>
      <c r="C33" s="5" t="s">
        <v>88</v>
      </c>
      <c r="D33" s="18">
        <v>8.89</v>
      </c>
      <c r="E33" s="4" t="s">
        <v>11</v>
      </c>
      <c r="F33" s="6" t="s">
        <v>12</v>
      </c>
      <c r="G33" s="7">
        <v>0.75</v>
      </c>
    </row>
    <row r="34" spans="1:7" ht="25" customHeight="1" x14ac:dyDescent="0.35">
      <c r="A34" s="4" t="s">
        <v>89</v>
      </c>
      <c r="B34" s="10" t="s">
        <v>90</v>
      </c>
      <c r="C34" s="5" t="s">
        <v>91</v>
      </c>
      <c r="D34" s="18">
        <v>8.8800000000000008</v>
      </c>
      <c r="E34" s="4" t="s">
        <v>24</v>
      </c>
      <c r="F34" s="6" t="s">
        <v>25</v>
      </c>
      <c r="G34" s="7">
        <v>0.75</v>
      </c>
    </row>
    <row r="35" spans="1:7" ht="26" x14ac:dyDescent="0.35">
      <c r="A35" s="4" t="s">
        <v>92</v>
      </c>
      <c r="B35" s="10" t="s">
        <v>93</v>
      </c>
      <c r="C35" s="5" t="s">
        <v>94</v>
      </c>
      <c r="D35" s="18">
        <v>8.81</v>
      </c>
      <c r="E35" s="4" t="s">
        <v>11</v>
      </c>
      <c r="F35" s="6" t="s">
        <v>12</v>
      </c>
      <c r="G35" s="7">
        <v>0.75</v>
      </c>
    </row>
    <row r="36" spans="1:7" ht="39" x14ac:dyDescent="0.35">
      <c r="A36" s="4" t="s">
        <v>95</v>
      </c>
      <c r="B36" s="10" t="s">
        <v>96</v>
      </c>
      <c r="C36" s="5" t="s">
        <v>97</v>
      </c>
      <c r="D36" s="18">
        <v>8.5399999999999991</v>
      </c>
      <c r="E36" s="4" t="s">
        <v>38</v>
      </c>
      <c r="F36" s="6" t="s">
        <v>38</v>
      </c>
      <c r="G36" s="4" t="s">
        <v>39</v>
      </c>
    </row>
    <row r="37" spans="1:7" ht="39" x14ac:dyDescent="0.35">
      <c r="A37" s="4" t="s">
        <v>98</v>
      </c>
      <c r="B37" s="10" t="s">
        <v>99</v>
      </c>
      <c r="C37" s="5" t="s">
        <v>100</v>
      </c>
      <c r="D37" s="18">
        <v>8.4600000000000009</v>
      </c>
      <c r="E37" s="4" t="s">
        <v>38</v>
      </c>
      <c r="F37" s="6" t="s">
        <v>38</v>
      </c>
      <c r="G37" s="4" t="s">
        <v>39</v>
      </c>
    </row>
    <row r="38" spans="1:7" ht="26" x14ac:dyDescent="0.35">
      <c r="A38" s="4" t="s">
        <v>101</v>
      </c>
      <c r="B38" s="10" t="s">
        <v>102</v>
      </c>
      <c r="C38" s="5" t="s">
        <v>103</v>
      </c>
      <c r="D38" s="18">
        <v>8.43</v>
      </c>
      <c r="E38" s="4" t="s">
        <v>38</v>
      </c>
      <c r="F38" s="6" t="s">
        <v>38</v>
      </c>
      <c r="G38" s="4" t="s">
        <v>39</v>
      </c>
    </row>
    <row r="39" spans="1:7" ht="65" x14ac:dyDescent="0.35">
      <c r="A39" s="4" t="s">
        <v>104</v>
      </c>
      <c r="B39" s="10" t="s">
        <v>105</v>
      </c>
      <c r="C39" s="5" t="s">
        <v>106</v>
      </c>
      <c r="D39" s="18">
        <v>8.4</v>
      </c>
      <c r="E39" s="4" t="s">
        <v>38</v>
      </c>
      <c r="F39" s="6" t="s">
        <v>38</v>
      </c>
      <c r="G39" s="4" t="s">
        <v>39</v>
      </c>
    </row>
    <row r="40" spans="1:7" ht="26" x14ac:dyDescent="0.35">
      <c r="A40" s="4" t="s">
        <v>107</v>
      </c>
      <c r="B40" s="10" t="s">
        <v>108</v>
      </c>
      <c r="C40" s="5" t="s">
        <v>109</v>
      </c>
      <c r="D40" s="18">
        <v>8.33</v>
      </c>
      <c r="E40" s="4" t="s">
        <v>38</v>
      </c>
      <c r="F40" s="6" t="s">
        <v>38</v>
      </c>
      <c r="G40" s="4" t="s">
        <v>39</v>
      </c>
    </row>
    <row r="41" spans="1:7" ht="39" x14ac:dyDescent="0.35">
      <c r="A41" s="4" t="s">
        <v>110</v>
      </c>
      <c r="B41" s="10" t="s">
        <v>111</v>
      </c>
      <c r="C41" s="5" t="s">
        <v>112</v>
      </c>
      <c r="D41" s="18">
        <v>8.1</v>
      </c>
      <c r="E41" s="4" t="s">
        <v>38</v>
      </c>
      <c r="F41" s="6" t="s">
        <v>38</v>
      </c>
      <c r="G41" s="4" t="s">
        <v>39</v>
      </c>
    </row>
    <row r="42" spans="1:7" ht="39" x14ac:dyDescent="0.35">
      <c r="A42" s="4" t="s">
        <v>113</v>
      </c>
      <c r="B42" s="10" t="s">
        <v>114</v>
      </c>
      <c r="C42" s="5" t="s">
        <v>115</v>
      </c>
      <c r="D42" s="18">
        <v>8.0399999999999991</v>
      </c>
      <c r="E42" s="4" t="s">
        <v>38</v>
      </c>
      <c r="F42" s="6" t="s">
        <v>38</v>
      </c>
      <c r="G42" s="4" t="s">
        <v>39</v>
      </c>
    </row>
    <row r="43" spans="1:7" ht="26" x14ac:dyDescent="0.35">
      <c r="A43" s="4" t="s">
        <v>116</v>
      </c>
      <c r="B43" s="11" t="s">
        <v>117</v>
      </c>
      <c r="C43" s="5" t="s">
        <v>118</v>
      </c>
      <c r="D43" s="18">
        <v>7.78</v>
      </c>
      <c r="E43" s="4" t="s">
        <v>38</v>
      </c>
      <c r="F43" s="6" t="s">
        <v>38</v>
      </c>
      <c r="G43" s="4" t="s">
        <v>39</v>
      </c>
    </row>
    <row r="44" spans="1:7" ht="39" x14ac:dyDescent="0.35">
      <c r="A44" s="4" t="s">
        <v>119</v>
      </c>
      <c r="B44" s="10" t="s">
        <v>120</v>
      </c>
      <c r="C44" s="5" t="s">
        <v>121</v>
      </c>
      <c r="D44" s="18">
        <v>7.63</v>
      </c>
      <c r="E44" s="4" t="s">
        <v>38</v>
      </c>
      <c r="F44" s="6" t="s">
        <v>38</v>
      </c>
      <c r="G44" s="4" t="s">
        <v>39</v>
      </c>
    </row>
    <row r="45" spans="1:7" ht="39" x14ac:dyDescent="0.35">
      <c r="A45" s="4" t="s">
        <v>122</v>
      </c>
      <c r="B45" s="10" t="s">
        <v>123</v>
      </c>
      <c r="C45" s="5" t="s">
        <v>124</v>
      </c>
      <c r="D45" s="18">
        <v>7.32</v>
      </c>
      <c r="E45" s="4" t="s">
        <v>38</v>
      </c>
      <c r="F45" s="6" t="s">
        <v>38</v>
      </c>
      <c r="G45" s="4" t="s">
        <v>39</v>
      </c>
    </row>
    <row r="46" spans="1:7" ht="52" x14ac:dyDescent="0.35">
      <c r="A46" s="4" t="s">
        <v>125</v>
      </c>
      <c r="B46" s="10" t="s">
        <v>126</v>
      </c>
      <c r="C46" s="5" t="s">
        <v>127</v>
      </c>
      <c r="D46" s="18">
        <v>7.03</v>
      </c>
      <c r="E46" s="4" t="s">
        <v>38</v>
      </c>
      <c r="F46" s="6" t="s">
        <v>38</v>
      </c>
      <c r="G46" s="4" t="s">
        <v>39</v>
      </c>
    </row>
    <row r="47" spans="1:7" ht="39" x14ac:dyDescent="0.35">
      <c r="A47" s="4" t="s">
        <v>128</v>
      </c>
      <c r="B47" s="10" t="s">
        <v>129</v>
      </c>
      <c r="C47" s="5" t="s">
        <v>130</v>
      </c>
      <c r="D47" s="18">
        <v>5.5</v>
      </c>
      <c r="E47" s="4" t="s">
        <v>38</v>
      </c>
      <c r="F47" s="6" t="s">
        <v>38</v>
      </c>
      <c r="G47" s="4" t="s">
        <v>39</v>
      </c>
    </row>
    <row r="48" spans="1:7" ht="26" customHeight="1" x14ac:dyDescent="0.35">
      <c r="A48" s="69" t="s">
        <v>131</v>
      </c>
      <c r="B48" s="69"/>
      <c r="C48" s="69"/>
      <c r="D48" s="69"/>
      <c r="E48" s="69"/>
      <c r="F48" s="69"/>
      <c r="G48" s="69"/>
    </row>
    <row r="49" spans="1:7" ht="26" customHeight="1" x14ac:dyDescent="0.35">
      <c r="A49" s="8" t="s">
        <v>1</v>
      </c>
      <c r="B49" s="9" t="s">
        <v>2</v>
      </c>
      <c r="C49" s="8" t="s">
        <v>3</v>
      </c>
      <c r="D49" s="19" t="s">
        <v>4</v>
      </c>
      <c r="E49" s="8" t="s">
        <v>5</v>
      </c>
      <c r="F49" s="9" t="s">
        <v>6</v>
      </c>
      <c r="G49" s="8" t="s">
        <v>7</v>
      </c>
    </row>
    <row r="50" spans="1:7" ht="39" x14ac:dyDescent="0.35">
      <c r="A50" s="4" t="s">
        <v>132</v>
      </c>
      <c r="B50" s="11" t="s">
        <v>133</v>
      </c>
      <c r="C50" s="5" t="s">
        <v>134</v>
      </c>
      <c r="D50" s="18">
        <v>9.4600000000000009</v>
      </c>
      <c r="E50" s="4" t="s">
        <v>11</v>
      </c>
      <c r="F50" s="6" t="s">
        <v>12</v>
      </c>
      <c r="G50" s="7">
        <v>1</v>
      </c>
    </row>
    <row r="51" spans="1:7" ht="39" x14ac:dyDescent="0.35">
      <c r="A51" s="4" t="s">
        <v>135</v>
      </c>
      <c r="B51" s="11" t="s">
        <v>136</v>
      </c>
      <c r="C51" s="5" t="s">
        <v>137</v>
      </c>
      <c r="D51" s="18">
        <v>8.91</v>
      </c>
      <c r="E51" s="4" t="s">
        <v>19</v>
      </c>
      <c r="F51" s="6" t="s">
        <v>20</v>
      </c>
      <c r="G51" s="7">
        <v>0.75</v>
      </c>
    </row>
    <row r="52" spans="1:7" ht="39" x14ac:dyDescent="0.35">
      <c r="A52" s="4" t="s">
        <v>138</v>
      </c>
      <c r="B52" s="11" t="s">
        <v>139</v>
      </c>
      <c r="C52" s="5" t="s">
        <v>140</v>
      </c>
      <c r="D52" s="18">
        <v>8.85</v>
      </c>
      <c r="E52" s="4" t="s">
        <v>24</v>
      </c>
      <c r="F52" s="6" t="s">
        <v>25</v>
      </c>
      <c r="G52" s="7">
        <v>0.75</v>
      </c>
    </row>
    <row r="53" spans="1:7" ht="32.5" customHeight="1" x14ac:dyDescent="0.35">
      <c r="A53" s="4" t="s">
        <v>141</v>
      </c>
      <c r="B53" s="11" t="s">
        <v>142</v>
      </c>
      <c r="C53" s="5" t="s">
        <v>143</v>
      </c>
      <c r="D53" s="18">
        <v>8.84</v>
      </c>
      <c r="E53" s="4" t="s">
        <v>38</v>
      </c>
      <c r="F53" s="6" t="s">
        <v>38</v>
      </c>
      <c r="G53" s="4" t="s">
        <v>39</v>
      </c>
    </row>
    <row r="54" spans="1:7" ht="39" x14ac:dyDescent="0.35">
      <c r="A54" s="4" t="s">
        <v>144</v>
      </c>
      <c r="B54" s="11" t="s">
        <v>145</v>
      </c>
      <c r="C54" s="5" t="s">
        <v>146</v>
      </c>
      <c r="D54" s="18">
        <v>8.5500000000000007</v>
      </c>
      <c r="E54" s="4" t="s">
        <v>38</v>
      </c>
      <c r="F54" s="6" t="s">
        <v>38</v>
      </c>
      <c r="G54" s="4" t="s">
        <v>39</v>
      </c>
    </row>
    <row r="55" spans="1:7" ht="26" x14ac:dyDescent="0.35">
      <c r="A55" s="4" t="s">
        <v>147</v>
      </c>
      <c r="B55" s="11" t="s">
        <v>148</v>
      </c>
      <c r="C55" s="5" t="s">
        <v>149</v>
      </c>
      <c r="D55" s="18">
        <v>7.8</v>
      </c>
      <c r="E55" s="4" t="s">
        <v>38</v>
      </c>
      <c r="F55" s="6" t="s">
        <v>38</v>
      </c>
      <c r="G55" s="4" t="s">
        <v>39</v>
      </c>
    </row>
    <row r="56" spans="1:7" ht="26" x14ac:dyDescent="0.35">
      <c r="A56" s="21" t="s">
        <v>150</v>
      </c>
      <c r="B56" s="22" t="s">
        <v>198</v>
      </c>
      <c r="C56" s="22" t="s">
        <v>151</v>
      </c>
      <c r="D56" s="23" t="s">
        <v>38</v>
      </c>
      <c r="E56" s="21" t="s">
        <v>38</v>
      </c>
      <c r="F56" s="24" t="s">
        <v>38</v>
      </c>
      <c r="G56" s="21" t="s">
        <v>152</v>
      </c>
    </row>
    <row r="57" spans="1:7" ht="26" customHeight="1" x14ac:dyDescent="0.35">
      <c r="A57" s="69" t="s">
        <v>153</v>
      </c>
      <c r="B57" s="69"/>
      <c r="C57" s="69"/>
      <c r="D57" s="69"/>
      <c r="E57" s="69"/>
      <c r="F57" s="69"/>
      <c r="G57" s="69"/>
    </row>
    <row r="58" spans="1:7" ht="26" customHeight="1" x14ac:dyDescent="0.35">
      <c r="A58" s="8" t="s">
        <v>1</v>
      </c>
      <c r="B58" s="9" t="s">
        <v>2</v>
      </c>
      <c r="C58" s="8" t="s">
        <v>3</v>
      </c>
      <c r="D58" s="19" t="s">
        <v>4</v>
      </c>
      <c r="E58" s="8" t="s">
        <v>5</v>
      </c>
      <c r="F58" s="9" t="s">
        <v>6</v>
      </c>
      <c r="G58" s="8" t="s">
        <v>7</v>
      </c>
    </row>
    <row r="59" spans="1:7" ht="52" x14ac:dyDescent="0.35">
      <c r="A59" s="6" t="s">
        <v>154</v>
      </c>
      <c r="B59" s="10" t="s">
        <v>155</v>
      </c>
      <c r="C59" s="5" t="s">
        <v>156</v>
      </c>
      <c r="D59" s="18">
        <v>9.31</v>
      </c>
      <c r="E59" s="6" t="s">
        <v>19</v>
      </c>
      <c r="F59" s="6" t="s">
        <v>20</v>
      </c>
      <c r="G59" s="12">
        <v>1</v>
      </c>
    </row>
    <row r="60" spans="1:7" ht="26" x14ac:dyDescent="0.35">
      <c r="A60" s="6" t="s">
        <v>157</v>
      </c>
      <c r="B60" s="10" t="s">
        <v>158</v>
      </c>
      <c r="C60" s="5" t="s">
        <v>159</v>
      </c>
      <c r="D60" s="18">
        <v>9.2200000000000006</v>
      </c>
      <c r="E60" s="6" t="s">
        <v>24</v>
      </c>
      <c r="F60" s="6" t="s">
        <v>25</v>
      </c>
      <c r="G60" s="12">
        <v>0.75</v>
      </c>
    </row>
    <row r="61" spans="1:7" ht="29.5" customHeight="1" x14ac:dyDescent="0.35">
      <c r="A61" s="6" t="s">
        <v>160</v>
      </c>
      <c r="B61" s="11" t="s">
        <v>161</v>
      </c>
      <c r="C61" s="5" t="s">
        <v>162</v>
      </c>
      <c r="D61" s="18">
        <v>8.86</v>
      </c>
      <c r="E61" s="6" t="s">
        <v>19</v>
      </c>
      <c r="F61" s="6" t="s">
        <v>20</v>
      </c>
      <c r="G61" s="12">
        <v>0.75</v>
      </c>
    </row>
    <row r="62" spans="1:7" ht="39" x14ac:dyDescent="0.35">
      <c r="A62" s="6" t="s">
        <v>163</v>
      </c>
      <c r="B62" s="11" t="s">
        <v>164</v>
      </c>
      <c r="C62" s="5" t="s">
        <v>165</v>
      </c>
      <c r="D62" s="18">
        <v>8.5299999999999994</v>
      </c>
      <c r="E62" s="6" t="s">
        <v>19</v>
      </c>
      <c r="F62" s="6" t="s">
        <v>20</v>
      </c>
      <c r="G62" s="12">
        <v>0.75</v>
      </c>
    </row>
    <row r="63" spans="1:7" ht="26" x14ac:dyDescent="0.35">
      <c r="A63" s="6" t="s">
        <v>166</v>
      </c>
      <c r="B63" s="11" t="s">
        <v>167</v>
      </c>
      <c r="C63" s="5" t="s">
        <v>168</v>
      </c>
      <c r="D63" s="18">
        <v>8.24</v>
      </c>
      <c r="E63" s="6" t="s">
        <v>38</v>
      </c>
      <c r="F63" s="6" t="s">
        <v>38</v>
      </c>
      <c r="G63" s="6" t="s">
        <v>39</v>
      </c>
    </row>
    <row r="64" spans="1:7" ht="68" customHeight="1" x14ac:dyDescent="0.35">
      <c r="A64" s="6" t="s">
        <v>169</v>
      </c>
      <c r="B64" s="11" t="s">
        <v>170</v>
      </c>
      <c r="C64" s="5" t="s">
        <v>171</v>
      </c>
      <c r="D64" s="18">
        <v>8.2200000000000006</v>
      </c>
      <c r="E64" s="6" t="s">
        <v>38</v>
      </c>
      <c r="F64" s="6" t="s">
        <v>38</v>
      </c>
      <c r="G64" s="6" t="s">
        <v>39</v>
      </c>
    </row>
    <row r="65" spans="1:7" ht="39" x14ac:dyDescent="0.35">
      <c r="A65" s="6" t="s">
        <v>172</v>
      </c>
      <c r="B65" s="11" t="s">
        <v>173</v>
      </c>
      <c r="C65" s="5" t="s">
        <v>174</v>
      </c>
      <c r="D65" s="18">
        <v>7.25</v>
      </c>
      <c r="E65" s="6" t="s">
        <v>38</v>
      </c>
      <c r="F65" s="6" t="s">
        <v>38</v>
      </c>
      <c r="G65" s="6" t="s">
        <v>39</v>
      </c>
    </row>
    <row r="66" spans="1:7" ht="24.5" customHeight="1" x14ac:dyDescent="0.35">
      <c r="A66" s="69" t="s">
        <v>175</v>
      </c>
      <c r="B66" s="69"/>
      <c r="C66" s="69"/>
      <c r="D66" s="69"/>
      <c r="E66" s="69"/>
      <c r="F66" s="69"/>
      <c r="G66" s="69"/>
    </row>
    <row r="67" spans="1:7" ht="24.5" customHeight="1" x14ac:dyDescent="0.35">
      <c r="A67" s="8" t="s">
        <v>1</v>
      </c>
      <c r="B67" s="9" t="s">
        <v>2</v>
      </c>
      <c r="C67" s="8" t="s">
        <v>3</v>
      </c>
      <c r="D67" s="19" t="s">
        <v>4</v>
      </c>
      <c r="E67" s="8" t="s">
        <v>5</v>
      </c>
      <c r="F67" s="9" t="s">
        <v>6</v>
      </c>
      <c r="G67" s="8" t="s">
        <v>7</v>
      </c>
    </row>
    <row r="68" spans="1:7" x14ac:dyDescent="0.35">
      <c r="A68" s="4" t="s">
        <v>176</v>
      </c>
      <c r="B68" s="11" t="s">
        <v>177</v>
      </c>
      <c r="C68" s="13" t="s">
        <v>178</v>
      </c>
      <c r="D68" s="18">
        <v>9.15</v>
      </c>
      <c r="E68" s="4" t="s">
        <v>24</v>
      </c>
      <c r="F68" s="6" t="s">
        <v>25</v>
      </c>
      <c r="G68" s="7">
        <v>1</v>
      </c>
    </row>
    <row r="69" spans="1:7" ht="26" x14ac:dyDescent="0.35">
      <c r="A69" s="4" t="s">
        <v>179</v>
      </c>
      <c r="B69" s="11" t="s">
        <v>180</v>
      </c>
      <c r="C69" s="13" t="s">
        <v>181</v>
      </c>
      <c r="D69" s="18">
        <v>8.0299999999999994</v>
      </c>
      <c r="E69" s="4" t="s">
        <v>11</v>
      </c>
      <c r="F69" s="6" t="s">
        <v>12</v>
      </c>
      <c r="G69" s="7">
        <v>0.75</v>
      </c>
    </row>
    <row r="70" spans="1:7" ht="26" x14ac:dyDescent="0.35">
      <c r="A70" s="4" t="s">
        <v>182</v>
      </c>
      <c r="B70" s="11" t="s">
        <v>183</v>
      </c>
      <c r="C70" s="13" t="s">
        <v>184</v>
      </c>
      <c r="D70" s="18">
        <v>7.53</v>
      </c>
      <c r="E70" s="4" t="s">
        <v>185</v>
      </c>
      <c r="F70" s="6" t="s">
        <v>20</v>
      </c>
      <c r="G70" s="7">
        <v>0.75</v>
      </c>
    </row>
    <row r="71" spans="1:7" ht="24.5" customHeight="1" x14ac:dyDescent="0.35">
      <c r="A71" s="4" t="s">
        <v>186</v>
      </c>
      <c r="B71" s="10" t="s">
        <v>187</v>
      </c>
      <c r="C71" s="13" t="s">
        <v>188</v>
      </c>
      <c r="D71" s="18">
        <v>7.26</v>
      </c>
      <c r="E71" s="4" t="s">
        <v>38</v>
      </c>
      <c r="F71" s="6" t="s">
        <v>38</v>
      </c>
      <c r="G71" s="4" t="s">
        <v>39</v>
      </c>
    </row>
    <row r="72" spans="1:7" ht="20" customHeight="1" x14ac:dyDescent="0.35">
      <c r="A72" s="68" t="s">
        <v>189</v>
      </c>
      <c r="B72" s="68"/>
      <c r="C72" s="68"/>
      <c r="D72" s="68"/>
      <c r="E72" s="68"/>
      <c r="F72" s="68"/>
      <c r="G72" s="68"/>
    </row>
    <row r="73" spans="1:7" ht="23" customHeight="1" x14ac:dyDescent="0.35">
      <c r="A73" s="14" t="s">
        <v>1</v>
      </c>
      <c r="B73" s="15" t="s">
        <v>2</v>
      </c>
      <c r="C73" s="14" t="s">
        <v>3</v>
      </c>
      <c r="D73" s="20" t="s">
        <v>4</v>
      </c>
      <c r="E73" s="14" t="s">
        <v>5</v>
      </c>
      <c r="F73" s="15" t="s">
        <v>6</v>
      </c>
      <c r="G73" s="14" t="s">
        <v>7</v>
      </c>
    </row>
    <row r="74" spans="1:7" ht="26" x14ac:dyDescent="0.35">
      <c r="A74" s="4" t="s">
        <v>190</v>
      </c>
      <c r="B74" s="11" t="s">
        <v>191</v>
      </c>
      <c r="C74" s="13" t="s">
        <v>192</v>
      </c>
      <c r="D74" s="18">
        <v>9</v>
      </c>
      <c r="E74" s="4" t="s">
        <v>24</v>
      </c>
      <c r="F74" s="6" t="s">
        <v>25</v>
      </c>
      <c r="G74" s="7">
        <v>1</v>
      </c>
    </row>
    <row r="75" spans="1:7" ht="26" x14ac:dyDescent="0.35">
      <c r="A75" s="4" t="s">
        <v>193</v>
      </c>
      <c r="B75" s="11" t="s">
        <v>194</v>
      </c>
      <c r="C75" s="13" t="s">
        <v>195</v>
      </c>
      <c r="D75" s="18">
        <v>8.1999999999999993</v>
      </c>
      <c r="E75" s="4" t="s">
        <v>24</v>
      </c>
      <c r="F75" s="6" t="s">
        <v>25</v>
      </c>
      <c r="G75" s="7">
        <v>0.75</v>
      </c>
    </row>
    <row r="78" spans="1:7" x14ac:dyDescent="0.35">
      <c r="A78" s="28" t="s">
        <v>216</v>
      </c>
    </row>
    <row r="80" spans="1:7" x14ac:dyDescent="0.35">
      <c r="A80" s="26" t="s">
        <v>199</v>
      </c>
      <c r="B80" s="25" t="s">
        <v>200</v>
      </c>
    </row>
    <row r="81" spans="1:11" ht="26" customHeight="1" x14ac:dyDescent="0.35">
      <c r="A81" s="26" t="s">
        <v>2</v>
      </c>
      <c r="B81" s="58" t="s">
        <v>201</v>
      </c>
      <c r="C81" s="58"/>
      <c r="D81" s="58"/>
      <c r="E81" s="58"/>
    </row>
    <row r="82" spans="1:11" ht="26" x14ac:dyDescent="0.35">
      <c r="A82" s="27" t="s">
        <v>3</v>
      </c>
      <c r="B82" s="59" t="s">
        <v>202</v>
      </c>
      <c r="C82" s="59"/>
      <c r="D82" s="59"/>
      <c r="E82" s="59"/>
    </row>
    <row r="83" spans="1:11" x14ac:dyDescent="0.35">
      <c r="A83" s="27" t="s">
        <v>4</v>
      </c>
      <c r="B83" s="59" t="s">
        <v>203</v>
      </c>
      <c r="C83" s="59"/>
      <c r="D83" s="59"/>
      <c r="E83" s="59"/>
      <c r="F83" s="59"/>
    </row>
    <row r="84" spans="1:11" x14ac:dyDescent="0.35">
      <c r="A84" s="27" t="s">
        <v>204</v>
      </c>
      <c r="B84" s="25" t="s">
        <v>205</v>
      </c>
    </row>
    <row r="85" spans="1:11" x14ac:dyDescent="0.35">
      <c r="A85" s="57" t="s">
        <v>206</v>
      </c>
      <c r="B85" s="58" t="s">
        <v>207</v>
      </c>
      <c r="C85" s="58"/>
    </row>
    <row r="86" spans="1:11" x14ac:dyDescent="0.35">
      <c r="A86" s="57"/>
      <c r="B86" s="60" t="s">
        <v>208</v>
      </c>
      <c r="C86" s="60"/>
    </row>
    <row r="87" spans="1:11" x14ac:dyDescent="0.35">
      <c r="A87" s="57"/>
      <c r="B87" s="60" t="s">
        <v>209</v>
      </c>
      <c r="C87" s="60"/>
    </row>
    <row r="88" spans="1:11" x14ac:dyDescent="0.35">
      <c r="A88" s="57"/>
      <c r="B88" s="60" t="s">
        <v>210</v>
      </c>
      <c r="C88" s="60"/>
    </row>
    <row r="89" spans="1:11" x14ac:dyDescent="0.35">
      <c r="A89" s="57" t="s">
        <v>7</v>
      </c>
      <c r="B89" s="59" t="s">
        <v>211</v>
      </c>
      <c r="C89" s="59"/>
    </row>
    <row r="90" spans="1:11" ht="26" customHeight="1" x14ac:dyDescent="0.35">
      <c r="A90" s="57"/>
      <c r="B90" s="61" t="s">
        <v>212</v>
      </c>
      <c r="C90" s="61"/>
      <c r="D90" s="61"/>
      <c r="E90" s="61"/>
      <c r="F90" s="61"/>
      <c r="G90" s="61"/>
      <c r="H90" s="61"/>
      <c r="I90" s="61"/>
      <c r="J90" s="61"/>
      <c r="K90" s="61"/>
    </row>
    <row r="91" spans="1:11" ht="28.5" customHeight="1" x14ac:dyDescent="0.35">
      <c r="A91" s="57"/>
      <c r="B91" s="61" t="s">
        <v>213</v>
      </c>
      <c r="C91" s="61"/>
      <c r="D91" s="61"/>
      <c r="E91" s="61"/>
      <c r="F91" s="61"/>
      <c r="G91" s="61"/>
      <c r="H91" s="61"/>
      <c r="I91" s="61"/>
      <c r="J91" s="61"/>
      <c r="K91" s="61"/>
    </row>
    <row r="92" spans="1:11" x14ac:dyDescent="0.35">
      <c r="A92" s="57"/>
      <c r="B92" s="62" t="s">
        <v>214</v>
      </c>
      <c r="C92" s="62"/>
      <c r="D92" s="62"/>
      <c r="E92" s="62"/>
      <c r="F92" s="62"/>
      <c r="G92" s="62"/>
      <c r="H92" s="62"/>
      <c r="I92" s="62"/>
      <c r="J92" s="62"/>
      <c r="K92" s="62"/>
    </row>
    <row r="93" spans="1:11" x14ac:dyDescent="0.35">
      <c r="A93" s="57"/>
      <c r="B93" s="60" t="s">
        <v>215</v>
      </c>
      <c r="C93" s="60"/>
      <c r="D93" s="60"/>
      <c r="E93" s="60"/>
      <c r="F93" s="60"/>
      <c r="G93" s="60"/>
      <c r="H93" s="60"/>
      <c r="I93" s="60"/>
      <c r="J93" s="60"/>
      <c r="K93" s="60"/>
    </row>
  </sheetData>
  <mergeCells count="24">
    <mergeCell ref="A1:G1"/>
    <mergeCell ref="A5:G5"/>
    <mergeCell ref="A3:G3"/>
    <mergeCell ref="A2:G2"/>
    <mergeCell ref="A72:G72"/>
    <mergeCell ref="A6:G6"/>
    <mergeCell ref="A27:G27"/>
    <mergeCell ref="A48:G48"/>
    <mergeCell ref="A57:G57"/>
    <mergeCell ref="A66:G66"/>
    <mergeCell ref="A85:A88"/>
    <mergeCell ref="A89:A93"/>
    <mergeCell ref="B81:E81"/>
    <mergeCell ref="B82:E82"/>
    <mergeCell ref="B83:F83"/>
    <mergeCell ref="B85:C85"/>
    <mergeCell ref="B86:C86"/>
    <mergeCell ref="B87:C87"/>
    <mergeCell ref="B88:C88"/>
    <mergeCell ref="B89:C89"/>
    <mergeCell ref="B90:K90"/>
    <mergeCell ref="B91:K91"/>
    <mergeCell ref="B92:K92"/>
    <mergeCell ref="B93:K93"/>
  </mergeCells>
  <pageMargins left="0.7" right="0.7" top="0.75" bottom="0.75" header="0.3" footer="0.3"/>
  <pageSetup paperSize="9" scale="9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FBDB70-4DDD-4B79-AA4E-5D7CACD23B6B}">
  <dimension ref="A1:H27"/>
  <sheetViews>
    <sheetView zoomScaleNormal="100" workbookViewId="0">
      <selection activeCell="C11" sqref="C11"/>
    </sheetView>
  </sheetViews>
  <sheetFormatPr defaultRowHeight="14.5" x14ac:dyDescent="0.35"/>
  <cols>
    <col min="1" max="1" width="33.90625" style="29" bestFit="1" customWidth="1"/>
    <col min="2" max="2" width="16.08984375" customWidth="1"/>
    <col min="3" max="3" width="29.1796875" customWidth="1"/>
    <col min="4" max="4" width="22.90625" customWidth="1"/>
    <col min="6" max="6" width="14.7265625" customWidth="1"/>
    <col min="7" max="7" width="16.6328125" customWidth="1"/>
    <col min="8" max="8" width="17.81640625" customWidth="1"/>
  </cols>
  <sheetData>
    <row r="1" spans="1:8" s="52" customFormat="1" x14ac:dyDescent="0.35">
      <c r="A1" s="49" t="s">
        <v>240</v>
      </c>
      <c r="B1" s="50" t="s">
        <v>1</v>
      </c>
      <c r="C1" s="51" t="s">
        <v>2</v>
      </c>
      <c r="D1" s="50" t="s">
        <v>3</v>
      </c>
      <c r="E1" s="51" t="s">
        <v>4</v>
      </c>
      <c r="F1" s="50" t="s">
        <v>5</v>
      </c>
      <c r="G1" s="51" t="s">
        <v>6</v>
      </c>
      <c r="H1" s="50" t="s">
        <v>7</v>
      </c>
    </row>
    <row r="2" spans="1:8" ht="26" x14ac:dyDescent="0.35">
      <c r="A2" s="48" t="s">
        <v>0</v>
      </c>
      <c r="B2" s="4" t="s">
        <v>16</v>
      </c>
      <c r="C2" s="5" t="s">
        <v>17</v>
      </c>
      <c r="D2" s="5" t="s">
        <v>18</v>
      </c>
      <c r="E2" s="18">
        <v>8.85</v>
      </c>
      <c r="F2" s="4" t="s">
        <v>19</v>
      </c>
      <c r="G2" s="6" t="s">
        <v>20</v>
      </c>
      <c r="H2" s="7">
        <v>1</v>
      </c>
    </row>
    <row r="3" spans="1:8" ht="39" x14ac:dyDescent="0.35">
      <c r="A3" s="48" t="s">
        <v>0</v>
      </c>
      <c r="B3" s="4" t="s">
        <v>21</v>
      </c>
      <c r="C3" s="5" t="s">
        <v>22</v>
      </c>
      <c r="D3" s="5" t="s">
        <v>23</v>
      </c>
      <c r="E3" s="18">
        <v>8.83</v>
      </c>
      <c r="F3" s="4" t="s">
        <v>24</v>
      </c>
      <c r="G3" s="6" t="s">
        <v>25</v>
      </c>
      <c r="H3" s="7">
        <v>1</v>
      </c>
    </row>
    <row r="4" spans="1:8" x14ac:dyDescent="0.35">
      <c r="A4" s="48" t="s">
        <v>0</v>
      </c>
      <c r="B4" s="4" t="s">
        <v>29</v>
      </c>
      <c r="C4" s="5" t="s">
        <v>30</v>
      </c>
      <c r="D4" s="5" t="s">
        <v>31</v>
      </c>
      <c r="E4" s="18">
        <v>8.7100000000000009</v>
      </c>
      <c r="F4" s="4" t="s">
        <v>24</v>
      </c>
      <c r="G4" s="6" t="s">
        <v>25</v>
      </c>
      <c r="H4" s="7">
        <v>0.75</v>
      </c>
    </row>
    <row r="5" spans="1:8" ht="26" x14ac:dyDescent="0.35">
      <c r="A5" s="48" t="s">
        <v>0</v>
      </c>
      <c r="B5" s="4" t="s">
        <v>32</v>
      </c>
      <c r="C5" s="5" t="s">
        <v>33</v>
      </c>
      <c r="D5" s="5" t="s">
        <v>34</v>
      </c>
      <c r="E5" s="18">
        <v>8.68</v>
      </c>
      <c r="F5" s="4" t="s">
        <v>24</v>
      </c>
      <c r="G5" s="6" t="s">
        <v>25</v>
      </c>
      <c r="H5" s="7">
        <v>0.75</v>
      </c>
    </row>
    <row r="6" spans="1:8" ht="39" x14ac:dyDescent="0.35">
      <c r="A6" s="48" t="s">
        <v>0</v>
      </c>
      <c r="B6" s="4" t="s">
        <v>8</v>
      </c>
      <c r="C6" s="5" t="s">
        <v>9</v>
      </c>
      <c r="D6" s="5" t="s">
        <v>10</v>
      </c>
      <c r="E6" s="18">
        <v>9.3000000000000007</v>
      </c>
      <c r="F6" s="4" t="s">
        <v>11</v>
      </c>
      <c r="G6" s="6" t="s">
        <v>12</v>
      </c>
      <c r="H6" s="7">
        <v>1</v>
      </c>
    </row>
    <row r="7" spans="1:8" ht="52" x14ac:dyDescent="0.35">
      <c r="A7" s="48" t="s">
        <v>0</v>
      </c>
      <c r="B7" s="4" t="s">
        <v>13</v>
      </c>
      <c r="C7" s="5" t="s">
        <v>14</v>
      </c>
      <c r="D7" s="5" t="s">
        <v>15</v>
      </c>
      <c r="E7" s="18">
        <v>9.25</v>
      </c>
      <c r="F7" s="4" t="s">
        <v>11</v>
      </c>
      <c r="G7" s="6" t="s">
        <v>12</v>
      </c>
      <c r="H7" s="7">
        <v>1</v>
      </c>
    </row>
    <row r="8" spans="1:8" ht="26" x14ac:dyDescent="0.35">
      <c r="A8" s="48" t="s">
        <v>0</v>
      </c>
      <c r="B8" s="4" t="s">
        <v>26</v>
      </c>
      <c r="C8" s="5" t="s">
        <v>27</v>
      </c>
      <c r="D8" s="5" t="s">
        <v>28</v>
      </c>
      <c r="E8" s="18">
        <v>8.81</v>
      </c>
      <c r="F8" s="4" t="s">
        <v>11</v>
      </c>
      <c r="G8" s="6" t="s">
        <v>12</v>
      </c>
      <c r="H8" s="7">
        <v>0.75</v>
      </c>
    </row>
    <row r="9" spans="1:8" ht="39" x14ac:dyDescent="0.35">
      <c r="A9" s="48" t="s">
        <v>73</v>
      </c>
      <c r="B9" s="4" t="s">
        <v>77</v>
      </c>
      <c r="C9" s="10" t="s">
        <v>78</v>
      </c>
      <c r="D9" s="5" t="s">
        <v>79</v>
      </c>
      <c r="E9" s="18">
        <v>9.16</v>
      </c>
      <c r="F9" s="4" t="s">
        <v>19</v>
      </c>
      <c r="G9" s="6" t="s">
        <v>20</v>
      </c>
      <c r="H9" s="7">
        <v>1</v>
      </c>
    </row>
    <row r="10" spans="1:8" ht="26" x14ac:dyDescent="0.35">
      <c r="A10" s="48" t="s">
        <v>73</v>
      </c>
      <c r="B10" s="4" t="s">
        <v>74</v>
      </c>
      <c r="C10" s="10" t="s">
        <v>75</v>
      </c>
      <c r="D10" s="5" t="s">
        <v>76</v>
      </c>
      <c r="E10" s="18">
        <v>9.3000000000000007</v>
      </c>
      <c r="F10" s="4" t="s">
        <v>24</v>
      </c>
      <c r="G10" s="6" t="s">
        <v>25</v>
      </c>
      <c r="H10" s="7">
        <v>1</v>
      </c>
    </row>
    <row r="11" spans="1:8" ht="26" x14ac:dyDescent="0.35">
      <c r="A11" s="48" t="s">
        <v>73</v>
      </c>
      <c r="B11" s="4" t="s">
        <v>83</v>
      </c>
      <c r="C11" s="10" t="s">
        <v>84</v>
      </c>
      <c r="D11" s="5" t="s">
        <v>85</v>
      </c>
      <c r="E11" s="18">
        <v>8.9600000000000009</v>
      </c>
      <c r="F11" s="4" t="s">
        <v>24</v>
      </c>
      <c r="G11" s="6" t="s">
        <v>25</v>
      </c>
      <c r="H11" s="7">
        <v>1</v>
      </c>
    </row>
    <row r="12" spans="1:8" ht="26" x14ac:dyDescent="0.35">
      <c r="A12" s="48" t="s">
        <v>73</v>
      </c>
      <c r="B12" s="4" t="s">
        <v>89</v>
      </c>
      <c r="C12" s="10" t="s">
        <v>90</v>
      </c>
      <c r="D12" s="5" t="s">
        <v>91</v>
      </c>
      <c r="E12" s="18">
        <v>8.8800000000000008</v>
      </c>
      <c r="F12" s="4" t="s">
        <v>24</v>
      </c>
      <c r="G12" s="6" t="s">
        <v>25</v>
      </c>
      <c r="H12" s="7">
        <v>0.75</v>
      </c>
    </row>
    <row r="13" spans="1:8" ht="39" x14ac:dyDescent="0.35">
      <c r="A13" s="48" t="s">
        <v>73</v>
      </c>
      <c r="B13" s="4" t="s">
        <v>80</v>
      </c>
      <c r="C13" s="10" t="s">
        <v>81</v>
      </c>
      <c r="D13" s="5" t="s">
        <v>82</v>
      </c>
      <c r="E13" s="18">
        <v>8.99</v>
      </c>
      <c r="F13" s="4" t="s">
        <v>11</v>
      </c>
      <c r="G13" s="6" t="s">
        <v>12</v>
      </c>
      <c r="H13" s="7">
        <v>1</v>
      </c>
    </row>
    <row r="14" spans="1:8" ht="52" x14ac:dyDescent="0.35">
      <c r="A14" s="48" t="s">
        <v>73</v>
      </c>
      <c r="B14" s="4" t="s">
        <v>86</v>
      </c>
      <c r="C14" s="10" t="s">
        <v>87</v>
      </c>
      <c r="D14" s="5" t="s">
        <v>88</v>
      </c>
      <c r="E14" s="18">
        <v>8.89</v>
      </c>
      <c r="F14" s="4" t="s">
        <v>11</v>
      </c>
      <c r="G14" s="6" t="s">
        <v>12</v>
      </c>
      <c r="H14" s="7">
        <v>0.75</v>
      </c>
    </row>
    <row r="15" spans="1:8" ht="26" x14ac:dyDescent="0.35">
      <c r="A15" s="48" t="s">
        <v>73</v>
      </c>
      <c r="B15" s="4" t="s">
        <v>92</v>
      </c>
      <c r="C15" s="10" t="s">
        <v>93</v>
      </c>
      <c r="D15" s="5" t="s">
        <v>94</v>
      </c>
      <c r="E15" s="18">
        <v>8.81</v>
      </c>
      <c r="F15" s="4" t="s">
        <v>11</v>
      </c>
      <c r="G15" s="6" t="s">
        <v>12</v>
      </c>
      <c r="H15" s="7">
        <v>0.75</v>
      </c>
    </row>
    <row r="16" spans="1:8" ht="39" x14ac:dyDescent="0.35">
      <c r="A16" s="48" t="s">
        <v>131</v>
      </c>
      <c r="B16" s="4" t="s">
        <v>135</v>
      </c>
      <c r="C16" s="11" t="s">
        <v>136</v>
      </c>
      <c r="D16" s="5" t="s">
        <v>137</v>
      </c>
      <c r="E16" s="18">
        <v>8.91</v>
      </c>
      <c r="F16" s="4" t="s">
        <v>19</v>
      </c>
      <c r="G16" s="6" t="s">
        <v>20</v>
      </c>
      <c r="H16" s="7">
        <v>0.75</v>
      </c>
    </row>
    <row r="17" spans="1:8" ht="39" x14ac:dyDescent="0.35">
      <c r="A17" s="48" t="s">
        <v>131</v>
      </c>
      <c r="B17" s="4" t="s">
        <v>138</v>
      </c>
      <c r="C17" s="11" t="s">
        <v>139</v>
      </c>
      <c r="D17" s="5" t="s">
        <v>140</v>
      </c>
      <c r="E17" s="18">
        <v>8.85</v>
      </c>
      <c r="F17" s="4" t="s">
        <v>24</v>
      </c>
      <c r="G17" s="6" t="s">
        <v>25</v>
      </c>
      <c r="H17" s="7">
        <v>0.75</v>
      </c>
    </row>
    <row r="18" spans="1:8" ht="52" x14ac:dyDescent="0.35">
      <c r="A18" s="48" t="s">
        <v>131</v>
      </c>
      <c r="B18" s="4" t="s">
        <v>132</v>
      </c>
      <c r="C18" s="11" t="s">
        <v>133</v>
      </c>
      <c r="D18" s="5" t="s">
        <v>134</v>
      </c>
      <c r="E18" s="18">
        <v>9.4600000000000009</v>
      </c>
      <c r="F18" s="4" t="s">
        <v>11</v>
      </c>
      <c r="G18" s="6" t="s">
        <v>12</v>
      </c>
      <c r="H18" s="7">
        <v>1</v>
      </c>
    </row>
    <row r="19" spans="1:8" ht="65" x14ac:dyDescent="0.35">
      <c r="A19" s="48" t="s">
        <v>153</v>
      </c>
      <c r="B19" s="6" t="s">
        <v>154</v>
      </c>
      <c r="C19" s="10" t="s">
        <v>155</v>
      </c>
      <c r="D19" s="5" t="s">
        <v>156</v>
      </c>
      <c r="E19" s="18">
        <v>9.31</v>
      </c>
      <c r="F19" s="6" t="s">
        <v>19</v>
      </c>
      <c r="G19" s="6" t="s">
        <v>20</v>
      </c>
      <c r="H19" s="12">
        <v>1</v>
      </c>
    </row>
    <row r="20" spans="1:8" ht="39" x14ac:dyDescent="0.35">
      <c r="A20" s="48" t="s">
        <v>153</v>
      </c>
      <c r="B20" s="6" t="s">
        <v>160</v>
      </c>
      <c r="C20" s="11" t="s">
        <v>161</v>
      </c>
      <c r="D20" s="5" t="s">
        <v>162</v>
      </c>
      <c r="E20" s="18">
        <v>8.86</v>
      </c>
      <c r="F20" s="6" t="s">
        <v>19</v>
      </c>
      <c r="G20" s="6" t="s">
        <v>20</v>
      </c>
      <c r="H20" s="12">
        <v>0.75</v>
      </c>
    </row>
    <row r="21" spans="1:8" ht="39" x14ac:dyDescent="0.35">
      <c r="A21" s="48" t="s">
        <v>153</v>
      </c>
      <c r="B21" s="6" t="s">
        <v>163</v>
      </c>
      <c r="C21" s="11" t="s">
        <v>164</v>
      </c>
      <c r="D21" s="5" t="s">
        <v>165</v>
      </c>
      <c r="E21" s="18">
        <v>8.5299999999999994</v>
      </c>
      <c r="F21" s="6" t="s">
        <v>19</v>
      </c>
      <c r="G21" s="6" t="s">
        <v>20</v>
      </c>
      <c r="H21" s="12">
        <v>0.75</v>
      </c>
    </row>
    <row r="22" spans="1:8" ht="26" x14ac:dyDescent="0.35">
      <c r="A22" s="48" t="s">
        <v>153</v>
      </c>
      <c r="B22" s="6" t="s">
        <v>157</v>
      </c>
      <c r="C22" s="10" t="s">
        <v>158</v>
      </c>
      <c r="D22" s="5" t="s">
        <v>159</v>
      </c>
      <c r="E22" s="18">
        <v>9.2200000000000006</v>
      </c>
      <c r="F22" s="6" t="s">
        <v>24</v>
      </c>
      <c r="G22" s="6" t="s">
        <v>25</v>
      </c>
      <c r="H22" s="12">
        <v>0.75</v>
      </c>
    </row>
    <row r="23" spans="1:8" ht="26" x14ac:dyDescent="0.35">
      <c r="A23" s="48" t="s">
        <v>175</v>
      </c>
      <c r="B23" s="4" t="s">
        <v>182</v>
      </c>
      <c r="C23" s="11" t="s">
        <v>183</v>
      </c>
      <c r="D23" s="13" t="s">
        <v>184</v>
      </c>
      <c r="E23" s="18">
        <v>7.53</v>
      </c>
      <c r="F23" s="4" t="s">
        <v>185</v>
      </c>
      <c r="G23" s="6" t="s">
        <v>20</v>
      </c>
      <c r="H23" s="7">
        <v>0.75</v>
      </c>
    </row>
    <row r="24" spans="1:8" ht="26" x14ac:dyDescent="0.35">
      <c r="A24" s="48" t="s">
        <v>175</v>
      </c>
      <c r="B24" s="4" t="s">
        <v>176</v>
      </c>
      <c r="C24" s="11" t="s">
        <v>177</v>
      </c>
      <c r="D24" s="13" t="s">
        <v>178</v>
      </c>
      <c r="E24" s="18">
        <v>9.15</v>
      </c>
      <c r="F24" s="4" t="s">
        <v>24</v>
      </c>
      <c r="G24" s="6" t="s">
        <v>25</v>
      </c>
      <c r="H24" s="7">
        <v>1</v>
      </c>
    </row>
    <row r="25" spans="1:8" ht="26" x14ac:dyDescent="0.35">
      <c r="A25" s="48" t="s">
        <v>175</v>
      </c>
      <c r="B25" s="4" t="s">
        <v>179</v>
      </c>
      <c r="C25" s="11" t="s">
        <v>180</v>
      </c>
      <c r="D25" s="13" t="s">
        <v>181</v>
      </c>
      <c r="E25" s="18">
        <v>8.0299999999999994</v>
      </c>
      <c r="F25" s="4" t="s">
        <v>11</v>
      </c>
      <c r="G25" s="6" t="s">
        <v>12</v>
      </c>
      <c r="H25" s="7">
        <v>0.75</v>
      </c>
    </row>
    <row r="26" spans="1:8" ht="26" x14ac:dyDescent="0.35">
      <c r="A26" s="48" t="s">
        <v>189</v>
      </c>
      <c r="B26" s="4" t="s">
        <v>190</v>
      </c>
      <c r="C26" s="11" t="s">
        <v>191</v>
      </c>
      <c r="D26" s="13" t="s">
        <v>192</v>
      </c>
      <c r="E26" s="18">
        <v>9</v>
      </c>
      <c r="F26" s="4" t="s">
        <v>24</v>
      </c>
      <c r="G26" s="6" t="s">
        <v>25</v>
      </c>
      <c r="H26" s="7">
        <v>1</v>
      </c>
    </row>
    <row r="27" spans="1:8" ht="26" x14ac:dyDescent="0.35">
      <c r="A27" s="48" t="s">
        <v>189</v>
      </c>
      <c r="B27" s="4" t="s">
        <v>193</v>
      </c>
      <c r="C27" s="11" t="s">
        <v>194</v>
      </c>
      <c r="D27" s="13" t="s">
        <v>195</v>
      </c>
      <c r="E27" s="18">
        <v>8.1999999999999993</v>
      </c>
      <c r="F27" s="4" t="s">
        <v>24</v>
      </c>
      <c r="G27" s="6" t="s">
        <v>25</v>
      </c>
      <c r="H27" s="7">
        <v>0.75</v>
      </c>
    </row>
  </sheetData>
  <sortState xmlns:xlrd2="http://schemas.microsoft.com/office/spreadsheetml/2017/richdata2" ref="A2:H27">
    <sortCondition ref="A1:A2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22F54B-4C55-43EE-BC4B-51B21484A058}">
  <dimension ref="A1:L28"/>
  <sheetViews>
    <sheetView tabSelected="1" workbookViewId="0">
      <selection activeCell="C8" sqref="C8"/>
    </sheetView>
  </sheetViews>
  <sheetFormatPr defaultColWidth="27.54296875" defaultRowHeight="13" x14ac:dyDescent="0.3"/>
  <cols>
    <col min="1" max="1" width="24.26953125" style="29" customWidth="1"/>
    <col min="2" max="2" width="18.36328125" style="29" bestFit="1" customWidth="1"/>
    <col min="3" max="3" width="13.453125" style="29" customWidth="1"/>
    <col min="4" max="4" width="16.6328125" style="29" customWidth="1"/>
    <col min="5" max="5" width="22.453125" style="29" customWidth="1"/>
    <col min="6" max="6" width="20.81640625" style="29" customWidth="1"/>
    <col min="7" max="7" width="24.36328125" style="29" customWidth="1"/>
    <col min="8" max="8" width="24.90625" style="29" customWidth="1"/>
    <col min="9" max="9" width="22.1796875" style="29" customWidth="1"/>
    <col min="10" max="10" width="20.453125" style="29" customWidth="1"/>
    <col min="11" max="16384" width="27.54296875" style="29"/>
  </cols>
  <sheetData>
    <row r="1" spans="1:12" ht="80.5" customHeight="1" x14ac:dyDescent="0.3">
      <c r="A1" s="81"/>
      <c r="B1" s="81"/>
      <c r="C1" s="81"/>
      <c r="D1" s="81"/>
      <c r="E1" s="81"/>
      <c r="F1" s="81"/>
      <c r="G1" s="81"/>
      <c r="H1" s="81"/>
      <c r="I1" s="81"/>
      <c r="J1" s="81"/>
    </row>
    <row r="2" spans="1:12" ht="24.5" customHeight="1" x14ac:dyDescent="0.3">
      <c r="A2" s="73" t="s">
        <v>196</v>
      </c>
      <c r="B2" s="73"/>
      <c r="C2" s="73"/>
      <c r="D2" s="73"/>
      <c r="E2" s="73"/>
      <c r="F2" s="73"/>
      <c r="G2" s="73"/>
      <c r="H2" s="73"/>
      <c r="I2" s="73"/>
      <c r="J2" s="73"/>
    </row>
    <row r="3" spans="1:12" ht="36.5" customHeight="1" x14ac:dyDescent="0.3">
      <c r="A3" s="74" t="s">
        <v>222</v>
      </c>
      <c r="B3" s="74"/>
      <c r="C3" s="74"/>
      <c r="D3" s="74"/>
      <c r="E3" s="74"/>
      <c r="F3" s="74"/>
      <c r="G3" s="74"/>
      <c r="H3" s="74"/>
      <c r="I3" s="74"/>
      <c r="J3" s="74"/>
    </row>
    <row r="4" spans="1:12" x14ac:dyDescent="0.3">
      <c r="A4" s="30"/>
      <c r="B4" s="30"/>
      <c r="C4" s="30"/>
      <c r="D4" s="30"/>
      <c r="E4" s="30"/>
      <c r="F4" s="30"/>
      <c r="G4" s="30"/>
      <c r="H4" s="31"/>
      <c r="I4" s="31"/>
      <c r="J4" s="31"/>
      <c r="K4" s="31"/>
      <c r="L4" s="31"/>
    </row>
    <row r="5" spans="1:12" x14ac:dyDescent="0.3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45" customHeight="1" x14ac:dyDescent="0.3">
      <c r="A6" s="75" t="s">
        <v>217</v>
      </c>
      <c r="B6" s="77" t="s">
        <v>241</v>
      </c>
      <c r="C6" s="78"/>
      <c r="D6" s="78"/>
      <c r="E6" s="78"/>
      <c r="F6" s="78"/>
      <c r="G6" s="79"/>
      <c r="H6" s="80" t="s">
        <v>218</v>
      </c>
      <c r="I6" s="80"/>
      <c r="J6" s="80"/>
      <c r="K6" s="31"/>
      <c r="L6" s="31"/>
    </row>
    <row r="7" spans="1:12" ht="26" x14ac:dyDescent="0.3">
      <c r="A7" s="76"/>
      <c r="B7" s="32" t="s">
        <v>219</v>
      </c>
      <c r="C7" s="32" t="s">
        <v>220</v>
      </c>
      <c r="D7" s="32" t="s">
        <v>224</v>
      </c>
      <c r="E7" s="32" t="s">
        <v>226</v>
      </c>
      <c r="F7" s="36" t="s">
        <v>227</v>
      </c>
      <c r="G7" s="33" t="s">
        <v>225</v>
      </c>
      <c r="H7" s="33" t="s">
        <v>230</v>
      </c>
      <c r="I7" s="32" t="s">
        <v>231</v>
      </c>
      <c r="J7" s="32" t="s">
        <v>232</v>
      </c>
      <c r="K7" s="31"/>
      <c r="L7" s="31"/>
    </row>
    <row r="8" spans="1:12" ht="52" x14ac:dyDescent="0.3">
      <c r="A8" s="5" t="s">
        <v>196</v>
      </c>
      <c r="B8" s="24">
        <v>58</v>
      </c>
      <c r="C8" s="24">
        <v>57</v>
      </c>
      <c r="D8" s="24">
        <f>12+14</f>
        <v>26</v>
      </c>
      <c r="E8" s="21">
        <v>12</v>
      </c>
      <c r="F8" s="24">
        <v>14</v>
      </c>
      <c r="G8" s="37">
        <v>31</v>
      </c>
      <c r="H8" s="43" t="s">
        <v>228</v>
      </c>
      <c r="I8" s="43" t="s">
        <v>229</v>
      </c>
      <c r="J8" s="42" t="s">
        <v>243</v>
      </c>
      <c r="K8" s="31"/>
      <c r="L8" s="31"/>
    </row>
    <row r="9" spans="1:12" x14ac:dyDescent="0.3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x14ac:dyDescent="0.3">
      <c r="A10" s="31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1:12" s="39" customFormat="1" x14ac:dyDescent="0.3">
      <c r="A11" s="82" t="s">
        <v>242</v>
      </c>
      <c r="B11" s="82"/>
      <c r="C11" s="82"/>
      <c r="D11" s="82"/>
      <c r="E11" s="82"/>
      <c r="F11" s="82"/>
      <c r="G11" s="82"/>
      <c r="H11" s="82"/>
      <c r="I11" s="82"/>
      <c r="J11" s="82"/>
      <c r="K11" s="38"/>
      <c r="L11" s="38"/>
    </row>
    <row r="12" spans="1:12" s="39" customFormat="1" x14ac:dyDescent="0.3">
      <c r="A12" s="41"/>
      <c r="B12" s="40"/>
      <c r="C12" s="40"/>
      <c r="D12" s="40"/>
      <c r="E12" s="40"/>
      <c r="F12" s="40"/>
      <c r="G12" s="40"/>
      <c r="H12" s="40"/>
      <c r="I12" s="40"/>
      <c r="J12" s="40"/>
      <c r="K12" s="38"/>
      <c r="L12" s="38"/>
    </row>
    <row r="13" spans="1:12" s="39" customFormat="1" x14ac:dyDescent="0.3">
      <c r="A13" s="83" t="s">
        <v>244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</row>
    <row r="14" spans="1:12" x14ac:dyDescent="0.3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</row>
    <row r="15" spans="1:12" x14ac:dyDescent="0.3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</row>
    <row r="16" spans="1:12" x14ac:dyDescent="0.3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</row>
    <row r="17" spans="1:12" ht="26.5" customHeight="1" x14ac:dyDescent="0.3">
      <c r="A17" s="72" t="s">
        <v>221</v>
      </c>
      <c r="B17" s="72"/>
      <c r="C17" s="72"/>
      <c r="D17" s="72"/>
      <c r="E17" s="72"/>
      <c r="F17" s="72"/>
      <c r="G17" s="72"/>
      <c r="H17" s="72"/>
      <c r="I17" s="72"/>
      <c r="J17" s="34"/>
      <c r="K17" s="31"/>
      <c r="L17" s="31"/>
    </row>
    <row r="18" spans="1:12" x14ac:dyDescent="0.3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</row>
    <row r="19" spans="1:12" x14ac:dyDescent="0.3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</row>
    <row r="20" spans="1:12" ht="32.5" customHeight="1" x14ac:dyDescent="0.3">
      <c r="A20" s="31"/>
      <c r="B20" s="45" t="s">
        <v>6</v>
      </c>
      <c r="C20" s="45" t="s">
        <v>233</v>
      </c>
      <c r="D20" s="45" t="s">
        <v>234</v>
      </c>
      <c r="E20" s="45" t="s">
        <v>235</v>
      </c>
      <c r="F20" s="45" t="s">
        <v>236</v>
      </c>
      <c r="G20" s="45" t="s">
        <v>237</v>
      </c>
      <c r="H20" s="45" t="s">
        <v>238</v>
      </c>
      <c r="I20" s="45" t="s">
        <v>239</v>
      </c>
      <c r="J20" s="31"/>
      <c r="K20" s="31"/>
      <c r="L20" s="31"/>
    </row>
    <row r="21" spans="1:12" ht="23" customHeight="1" x14ac:dyDescent="0.3">
      <c r="A21" s="31"/>
      <c r="B21" s="46" t="s">
        <v>20</v>
      </c>
      <c r="C21" s="53">
        <v>3074745</v>
      </c>
      <c r="D21" s="53">
        <v>16359</v>
      </c>
      <c r="E21" s="53">
        <v>630720</v>
      </c>
      <c r="F21" s="53">
        <v>6570</v>
      </c>
      <c r="G21" s="53">
        <v>121.46484375</v>
      </c>
      <c r="H21" s="53">
        <v>8.7890625</v>
      </c>
      <c r="I21" s="54">
        <v>7</v>
      </c>
      <c r="J21" s="31"/>
      <c r="K21" s="31"/>
      <c r="L21" s="31"/>
    </row>
    <row r="22" spans="1:12" ht="21.5" customHeight="1" x14ac:dyDescent="0.3">
      <c r="B22" s="46" t="s">
        <v>25</v>
      </c>
      <c r="C22" s="53">
        <v>15810924</v>
      </c>
      <c r="D22" s="53">
        <v>13070</v>
      </c>
      <c r="E22" s="53">
        <v>0</v>
      </c>
      <c r="F22" s="53">
        <v>0</v>
      </c>
      <c r="G22" s="53">
        <v>23.5546875</v>
      </c>
      <c r="H22" s="53">
        <v>0</v>
      </c>
      <c r="I22" s="53">
        <v>11</v>
      </c>
      <c r="J22" s="44"/>
      <c r="K22" s="44"/>
      <c r="L22" s="44"/>
    </row>
    <row r="23" spans="1:12" ht="21.5" customHeight="1" x14ac:dyDescent="0.3">
      <c r="B23" s="46" t="s">
        <v>12</v>
      </c>
      <c r="C23" s="53">
        <v>9429970</v>
      </c>
      <c r="D23" s="53">
        <v>0</v>
      </c>
      <c r="E23" s="53">
        <v>0</v>
      </c>
      <c r="F23" s="53">
        <v>0</v>
      </c>
      <c r="G23" s="53">
        <v>38.5</v>
      </c>
      <c r="H23" s="53">
        <v>0</v>
      </c>
      <c r="I23" s="53">
        <v>8</v>
      </c>
      <c r="J23" s="31"/>
      <c r="K23" s="31"/>
      <c r="L23" s="31"/>
    </row>
    <row r="24" spans="1:12" ht="23" customHeight="1" x14ac:dyDescent="0.3">
      <c r="B24" s="47" t="s">
        <v>219</v>
      </c>
      <c r="C24" s="55">
        <v>28315639</v>
      </c>
      <c r="D24" s="55">
        <v>29429</v>
      </c>
      <c r="E24" s="55">
        <v>630720</v>
      </c>
      <c r="F24" s="55">
        <v>6570</v>
      </c>
      <c r="G24" s="55">
        <v>183.51953125</v>
      </c>
      <c r="H24" s="55">
        <v>8.7890625</v>
      </c>
      <c r="I24" s="56">
        <f>SUM(I21:I23)</f>
        <v>26</v>
      </c>
      <c r="J24" s="31"/>
      <c r="K24" s="31"/>
      <c r="L24" s="31"/>
    </row>
    <row r="25" spans="1:12" ht="20" x14ac:dyDescent="0.3">
      <c r="B25" s="31"/>
      <c r="C25" s="31"/>
      <c r="D25" s="35"/>
      <c r="E25" s="31"/>
      <c r="F25" s="31"/>
      <c r="G25" s="31"/>
      <c r="H25" s="31"/>
      <c r="I25" s="31"/>
      <c r="J25" s="31"/>
      <c r="K25" s="31"/>
      <c r="L25" s="31"/>
    </row>
    <row r="26" spans="1:12" x14ac:dyDescent="0.3">
      <c r="I26" s="31"/>
      <c r="J26" s="31"/>
      <c r="K26" s="31"/>
      <c r="L26" s="31"/>
    </row>
    <row r="27" spans="1:12" x14ac:dyDescent="0.3">
      <c r="I27" s="31"/>
      <c r="J27" s="31"/>
      <c r="K27" s="31"/>
      <c r="L27" s="31"/>
    </row>
    <row r="28" spans="1:12" ht="20" x14ac:dyDescent="0.3">
      <c r="C28" s="35"/>
    </row>
  </sheetData>
  <mergeCells count="8">
    <mergeCell ref="A1:J1"/>
    <mergeCell ref="A17:I17"/>
    <mergeCell ref="A11:J11"/>
    <mergeCell ref="A2:J2"/>
    <mergeCell ref="A3:J3"/>
    <mergeCell ref="A6:A7"/>
    <mergeCell ref="B6:G6"/>
    <mergeCell ref="H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lista_resultados</vt:lpstr>
      <vt:lpstr>elegiveis</vt:lpstr>
      <vt:lpstr>resumo_resultados</vt:lpstr>
    </vt:vector>
  </TitlesOfParts>
  <Company>FCT-FCCN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Catarina Guerreiro</dc:creator>
  <cp:lastModifiedBy>Elana Araujo</cp:lastModifiedBy>
  <cp:lastPrinted>2022-01-12T17:33:35Z</cp:lastPrinted>
  <dcterms:created xsi:type="dcterms:W3CDTF">2022-01-12T17:13:20Z</dcterms:created>
  <dcterms:modified xsi:type="dcterms:W3CDTF">2022-01-13T11:40:31Z</dcterms:modified>
</cp:coreProperties>
</file>