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ris\AIA\Serviços\CA\20_Concursos\20200814_CPCA_Concurso de Projetos de CA\20200814_FCT.CPCA.2020.01\"/>
    </mc:Choice>
  </mc:AlternateContent>
  <xr:revisionPtr revIDLastSave="0" documentId="13_ncr:1_{08DD8A47-C67D-460B-8415-D6E719B46CFB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Projetos aprovados" sheetId="1" r:id="rId1"/>
    <sheet name="Resumo Resultados" sheetId="2" r:id="rId2"/>
  </sheets>
  <definedNames>
    <definedName name="_xlnm.Print_Titles" localSheetId="0">'Projetos aprovados'!$8:$8</definedName>
    <definedName name="_xlnm.Print_Titles" localSheetId="1">'Resumo Resultados'!#REF!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J8" i="2" l="1"/>
</calcChain>
</file>

<file path=xl/sharedStrings.xml><?xml version="1.0" encoding="utf-8"?>
<sst xmlns="http://schemas.openxmlformats.org/spreadsheetml/2006/main" count="1187" uniqueCount="490">
  <si>
    <t>Título / Title</t>
  </si>
  <si>
    <t>Investigador Responsável</t>
  </si>
  <si>
    <t>Concurso</t>
  </si>
  <si>
    <t>Candidaturas</t>
  </si>
  <si>
    <t>Total</t>
  </si>
  <si>
    <t>Elegíveis</t>
  </si>
  <si>
    <t>Solicitado em candidaturas elegíveis</t>
  </si>
  <si>
    <t>c) Submission Time</t>
  </si>
  <si>
    <t>Yes</t>
  </si>
  <si>
    <t>A1</t>
  </si>
  <si>
    <t>No</t>
  </si>
  <si>
    <t>Acesso</t>
  </si>
  <si>
    <t>Oblivion</t>
  </si>
  <si>
    <t>A2</t>
  </si>
  <si>
    <t>Navigator</t>
  </si>
  <si>
    <t>Bob</t>
  </si>
  <si>
    <t>Cirrus-A</t>
  </si>
  <si>
    <t>Stratus</t>
  </si>
  <si>
    <t>A0</t>
  </si>
  <si>
    <t>A00</t>
  </si>
  <si>
    <t>TOTAL</t>
  </si>
  <si>
    <t># Vouchers A0/A00</t>
  </si>
  <si>
    <t># Projetos A1 e A2</t>
  </si>
  <si>
    <t>CPCA/A2/2500/2020</t>
  </si>
  <si>
    <t>CPCA/A2/2524/2020</t>
  </si>
  <si>
    <t>CPCA/A2/2568/2020</t>
  </si>
  <si>
    <t>CPCA/A1/2611/2020</t>
  </si>
  <si>
    <t>CPCA/A2/2613/2020</t>
  </si>
  <si>
    <t>CPCA/A2/2640/2020</t>
  </si>
  <si>
    <t>CPCA/A1/2790/2020</t>
  </si>
  <si>
    <t>CPCA/A1/3154/2020</t>
  </si>
  <si>
    <t>CPCA/A2/3840/2020</t>
  </si>
  <si>
    <t>CPCA/A2/4075/2020</t>
  </si>
  <si>
    <t>CPCA/A2/4377/2020</t>
  </si>
  <si>
    <t>CPCA/A2/4403/2020</t>
  </si>
  <si>
    <t>CPCA/A1/4416/2020</t>
  </si>
  <si>
    <t>CPCA/A1/4443/2020</t>
  </si>
  <si>
    <t>CPCA/A2/4513/2020</t>
  </si>
  <si>
    <t>CPCA/A2/4568/2020</t>
  </si>
  <si>
    <t>CPCA/A2/4595/2020</t>
  </si>
  <si>
    <t>CPCA/A2/4628/2020</t>
  </si>
  <si>
    <t>CPCA/A1/4630/2020</t>
  </si>
  <si>
    <t>CPCA/A1/4781/2020</t>
  </si>
  <si>
    <t>CPCA/A2/5043/2020</t>
  </si>
  <si>
    <t>CPCA/A1/5214/2020</t>
  </si>
  <si>
    <t>CPCA/A1/5613/2020</t>
  </si>
  <si>
    <t>CPCA/A2/5649/2020</t>
  </si>
  <si>
    <t>CPCA/A2/5804/2020</t>
  </si>
  <si>
    <t>CPCA/A1/5903/2020</t>
  </si>
  <si>
    <t>CPCA/A2/6009/2020</t>
  </si>
  <si>
    <t>CPCA/A2/6046/2020</t>
  </si>
  <si>
    <t>CPCA/A2/6052/2020</t>
  </si>
  <si>
    <t>CPCA/A1/6056/2020</t>
  </si>
  <si>
    <t>CPCA/A1/6058/2020</t>
  </si>
  <si>
    <t>CPCA/A2/6193/2020</t>
  </si>
  <si>
    <t>CPCA/A2/6202/2020</t>
  </si>
  <si>
    <t>CPCA/A2/6231/2020</t>
  </si>
  <si>
    <t>CPCA/A1/6525/2020</t>
  </si>
  <si>
    <t>CPCA/A1/6717/2020</t>
  </si>
  <si>
    <t>CPCA/A1/6759/2020</t>
  </si>
  <si>
    <t>CPCA/A2/6816/2020</t>
  </si>
  <si>
    <t>CPCA/A2/6817/2020</t>
  </si>
  <si>
    <t>CPCA/A2/6972/2020</t>
  </si>
  <si>
    <t>CPCA/A2/6986/2020</t>
  </si>
  <si>
    <t>CPCA/A1/7015/2020</t>
  </si>
  <si>
    <t>CPCA/A1/7017/2020</t>
  </si>
  <si>
    <t>CPCA/A1/7070/2020</t>
  </si>
  <si>
    <t>CPCA/A2/7081/2020</t>
  </si>
  <si>
    <t>CPCA/A2/7083/2020</t>
  </si>
  <si>
    <t>CPCA/A2/7085/2020</t>
  </si>
  <si>
    <t>CPCA/A2/7087/2020</t>
  </si>
  <si>
    <t>CPCA/A2/7181/2020</t>
  </si>
  <si>
    <t>CPCA/A2/7192/2020</t>
  </si>
  <si>
    <t>CPCA/A1/7203/2020</t>
  </si>
  <si>
    <t>CPCA/A2/7217/2020</t>
  </si>
  <si>
    <t>CPCA/A2/7219/2020</t>
  </si>
  <si>
    <t>CPCA/A1/7240/2020</t>
  </si>
  <si>
    <t>CPCA/A2/7242/2020</t>
  </si>
  <si>
    <t>CPCA/A1/7252/2020</t>
  </si>
  <si>
    <t>CPCA/A2/7255/2020</t>
  </si>
  <si>
    <t>CPCA/A2/7257/2020</t>
  </si>
  <si>
    <t>CPCA/A2/7261/2020</t>
  </si>
  <si>
    <t>CPCA/A2/7263/2020</t>
  </si>
  <si>
    <t>CPCA/A2/7269/2020</t>
  </si>
  <si>
    <t>CPCA/A0/7276/2020</t>
  </si>
  <si>
    <t>CPCA/A0/7277/2020</t>
  </si>
  <si>
    <t>CPCA/A0/7287/2020</t>
  </si>
  <si>
    <t>CPCA/A0/7288/2020</t>
  </si>
  <si>
    <t>CPCA/A0/7289/2020</t>
  </si>
  <si>
    <t>CPCA/A0/7290/2020</t>
  </si>
  <si>
    <t>CPCA/A0/7291/2020</t>
  </si>
  <si>
    <t>CPCA/A0/7292/2020</t>
  </si>
  <si>
    <t>CPCA/A0/7296/2020</t>
  </si>
  <si>
    <t>CPCA/A0/7297/2020</t>
  </si>
  <si>
    <t>CPCA/A0/7299/2020</t>
  </si>
  <si>
    <t>CPCA/A0/7302/2020</t>
  </si>
  <si>
    <t>CPCA/A0/7303/2020</t>
  </si>
  <si>
    <t>CPCA/A0/7304/2020</t>
  </si>
  <si>
    <t>CPCA/A0/7305/2020</t>
  </si>
  <si>
    <t>CPCA/A0/7308/2020</t>
  </si>
  <si>
    <t>CPCA/A0/7309/2020</t>
  </si>
  <si>
    <t>CPCA/A0/7311/2020</t>
  </si>
  <si>
    <t>CPCA/A1/7313/2020</t>
  </si>
  <si>
    <t>CPCA/A0/7316/2020</t>
  </si>
  <si>
    <t>CPCA/A0/7318/2020</t>
  </si>
  <si>
    <t>CPCA/A0/7322/2020</t>
  </si>
  <si>
    <t>CPCA/A0/7323/2020</t>
  </si>
  <si>
    <t>CPCA/A0/7324/2020</t>
  </si>
  <si>
    <t>CPCA/A0/7326/2020</t>
  </si>
  <si>
    <t>CPCA/A0/7329/2020</t>
  </si>
  <si>
    <t>CPCA/A0/7346/2020</t>
  </si>
  <si>
    <t>CPCA/A0/7347/2020</t>
  </si>
  <si>
    <t>CPCA/A0/7348/2020</t>
  </si>
  <si>
    <t>CPCA/A0/7350/2020</t>
  </si>
  <si>
    <t>CPCA/A0/7356/2020</t>
  </si>
  <si>
    <t>CPCA/A0/7359/2020</t>
  </si>
  <si>
    <t>CPCA/A0/7361/2020</t>
  </si>
  <si>
    <t>CPCA/A0/7363/2020</t>
  </si>
  <si>
    <t>CPCA/A0/7400/2020</t>
  </si>
  <si>
    <t>CPCA/A0/7401/2020</t>
  </si>
  <si>
    <t>CPCA/A0/7402/2020</t>
  </si>
  <si>
    <t>CPCA/A0/7403/2020</t>
  </si>
  <si>
    <t>CPCA/A0/7407/2020</t>
  </si>
  <si>
    <t>CPCA/A0/7408/2020</t>
  </si>
  <si>
    <t>CPCA/A0/7412/2020</t>
  </si>
  <si>
    <t>CPCA/A0/7416/2020</t>
  </si>
  <si>
    <t>CPCA/A0/7417/2020</t>
  </si>
  <si>
    <t>CPCA/A0/7420/2020</t>
  </si>
  <si>
    <t>CPCA/A0/7425/2020</t>
  </si>
  <si>
    <t>CPCA/A0/7429/2020</t>
  </si>
  <si>
    <t>CPCA/A0/7438/2020</t>
  </si>
  <si>
    <t>CPCA/A00/4376/2020</t>
  </si>
  <si>
    <t>CPCA/A00/6057/2020</t>
  </si>
  <si>
    <t>CPCA/A00/7094/2020</t>
  </si>
  <si>
    <t>CPCA/A00/7150/2020</t>
  </si>
  <si>
    <t>CPCA/A00/7167/2020</t>
  </si>
  <si>
    <t>CPCA/A00/7188/2020</t>
  </si>
  <si>
    <t>CPCA/A00/7246/2020</t>
  </si>
  <si>
    <t>CPCA/A00/7343/2020</t>
  </si>
  <si>
    <t>CPCA/A00/7421/2020</t>
  </si>
  <si>
    <t>CPCA/A00/7439/2020</t>
  </si>
  <si>
    <t>CPCA/A00/6782/2020</t>
  </si>
  <si>
    <t>CPCA/A00/7140/2020</t>
  </si>
  <si>
    <t>CPCA/A00/7145/2020</t>
  </si>
  <si>
    <t>CPCA/A00/7312/2020</t>
  </si>
  <si>
    <t>CPCA/A00/7319/2020</t>
  </si>
  <si>
    <t>CPCA/A00/7355/2020</t>
  </si>
  <si>
    <t>CPCA/A00/7358/2020</t>
  </si>
  <si>
    <t>CPCA/A00/7387/2020</t>
  </si>
  <si>
    <t>CPCA/A00/7395/2020</t>
  </si>
  <si>
    <t>CPCA/A00/7317/2020</t>
  </si>
  <si>
    <t>CPCA/A00/7437/2020</t>
  </si>
  <si>
    <t>Plataforma</t>
  </si>
  <si>
    <t>Navigator e Stratus</t>
  </si>
  <si>
    <t>PyroConvection</t>
  </si>
  <si>
    <t>New Graphene Materials for Electronics</t>
  </si>
  <si>
    <t>Flow Dynamics in Storage Tanks</t>
  </si>
  <si>
    <t>Scalability of pseudo-spectral code for turbulence simulation with particle tracking using a 1d-pencil decomposition</t>
  </si>
  <si>
    <t>CO2 Capture and Storage using Naturally Occurring H2O Ices</t>
  </si>
  <si>
    <t>Transcriptomics-based prediction of human phenotypes using scalable and secure machine learning approaches</t>
  </si>
  <si>
    <t>The global biogeography of invasive species: Emerging patterns, processes and short- to mid-term forecasts - GLOBINV</t>
  </si>
  <si>
    <t xml:space="preserve">Exploring Matter in Extreme Conditions using Density Functional Theory </t>
  </si>
  <si>
    <t>Black holes and bosonic fields</t>
  </si>
  <si>
    <t>Getting ready for the unexpected: searching for new physics phenomena at the CERN Large Hadron Collider</t>
  </si>
  <si>
    <t>Structure and dynamics of mono and bilayers subjected to external agents</t>
  </si>
  <si>
    <t>Dispersion of asphaltenes in model mixtures by ionic liquids - a theoretical approach</t>
  </si>
  <si>
    <t>SATRAP: Rational design of Self-Assembling networks for TRansparent electrode Applications</t>
  </si>
  <si>
    <t>Search Design</t>
  </si>
  <si>
    <t>Nanoscale material design for advanced cutting tools</t>
  </si>
  <si>
    <t>Enzymatic Synthesis of Biopolymeric Conjugates for Advanced and Targeted Therapies</t>
  </si>
  <si>
    <t>Role of metal ions in DNA recognition by proteins</t>
  </si>
  <si>
    <t>Optimal surface texturing patterns  for greener and more energy efficient sliding contacts</t>
  </si>
  <si>
    <t>Scalability of  code for spatial simulations of turbulent flows a 2d-pencil decomposition</t>
  </si>
  <si>
    <t>Protein S structure and dynamics - insight into SARS-CoV-2 entry</t>
  </si>
  <si>
    <t>Ab initio computational design of a plasmonic spintronic material</t>
  </si>
  <si>
    <t>Deep Neural Networks for Anomaly Detection in Machinery using Audio/Vibration</t>
  </si>
  <si>
    <t>Genetic Programming for Interpretability</t>
  </si>
  <si>
    <t>TiSiNAg-o-Learn</t>
  </si>
  <si>
    <t xml:space="preserve">Net4CO2 - 3D Simulations of NetMIX for Carbon Capture, Chemical Reaction,  and Combustion </t>
  </si>
  <si>
    <t>MOOB- Multi-Objective Optimization of Buildings</t>
  </si>
  <si>
    <t>CAMELOT - Cloud</t>
  </si>
  <si>
    <t>High Performance Computing of Wind Flows over Forested Mountains</t>
  </si>
  <si>
    <t>Deep learning for particle-laden viscoelastic flow modelling</t>
  </si>
  <si>
    <t>Injection Molding Simulator by Finite Pointset Method</t>
  </si>
  <si>
    <t>An Interface-Tracking Method to Simulate Viscoelastic Free-Surface Flows</t>
  </si>
  <si>
    <t>Modelling the Injection Molding of Fiber Reinforced Polymeric Materials</t>
  </si>
  <si>
    <t>Ocean-Atmosphere Dynamics of  Island Wakes</t>
  </si>
  <si>
    <t>Exploitation of Open-Source Computational Fluid Dynamics in HPC Systems</t>
  </si>
  <si>
    <t>GreenShoes - Virtual prototyping, artificial intelligence and additive manufacturing in the footwear industry</t>
  </si>
  <si>
    <t>Electron-Phonon interaction in epitaxial Ge-Si-C superlattices</t>
  </si>
  <si>
    <t>Artificial Neural Networks for the Research and Development of Steel Structures Design</t>
  </si>
  <si>
    <t>LAW - NLP</t>
  </si>
  <si>
    <t>Plenoptic imaging for skin lesion assessment</t>
  </si>
  <si>
    <t>Multi-gluon vertices in Lattice QCD</t>
  </si>
  <si>
    <t>Epitaxial growth of multimetallic MXenes via nitrogen dissociation</t>
  </si>
  <si>
    <t>Expanding the druggable target space</t>
  </si>
  <si>
    <t>CIBME - Compressão de imagens biomédicas de modalidades emergentes (Compression of images from emergent biomedical modalities)</t>
  </si>
  <si>
    <t>Assessment of Footwear Thermal Comfort</t>
  </si>
  <si>
    <t>Computational Rheology with Complex Materials</t>
  </si>
  <si>
    <t>Berry connections from DFT calculations</t>
  </si>
  <si>
    <t xml:space="preserve">Molecular dynamics of crystallization of honey-like systems </t>
  </si>
  <si>
    <t>Microsolvation of ions in atomic and molecular solvents</t>
  </si>
  <si>
    <t>Dynamical lattice QCD simulations at finite temperature</t>
  </si>
  <si>
    <t>Natural Layered Perovskite Oxide Engineering for Green Technologies</t>
  </si>
  <si>
    <t>Design and optimization of DNA nanostructures to deliver antimicrobial agents</t>
  </si>
  <si>
    <t>Application of QM/MM Methods in the Development of Biocatalysts</t>
  </si>
  <si>
    <t>Application of Molecular Dynamics Simulations in the Study of Biomolecular Interactions for the Identification of New Drug Candidates</t>
  </si>
  <si>
    <t>Quantifying the stability of constrained alpha helices</t>
  </si>
  <si>
    <t>Spin and charge dynamics of novel 2D materials</t>
  </si>
  <si>
    <t>In Silico Optimization of Brain Imaging Probes with Enhanced Permeation</t>
  </si>
  <si>
    <t>Hybrid modelling assessment flood discharge in Tua large dam</t>
  </si>
  <si>
    <t>High Velocity Water Jets: Combined Computational Fluid Dynamics (CFD) and Experimental Approaches to Characterize the Scouring Process</t>
  </si>
  <si>
    <t>Numerical simulation of ammonia combustion in a swirl and bluff-body stabilised burner with complex chemistry</t>
  </si>
  <si>
    <t>Pathogenomics of coffee leaf rust to probe virulence mechanisms and diagnostic markers</t>
  </si>
  <si>
    <t>Dissecting dopamine receptor 2 functional mechanism</t>
  </si>
  <si>
    <t>CPU4MOSAIC</t>
  </si>
  <si>
    <t>SINERGEA@RNCA - scenarios database for decision support of the integrated and optimized management of energy, bathing water quality and inundation in coastal cities</t>
  </si>
  <si>
    <t>Genetic variability on disease susceptibility: a genome-wide evaluation on gastric cancer and SARS-CoV-2 infected patients</t>
  </si>
  <si>
    <t>Scalability of a novel Monte-Carlo method in the study of Ising lattices</t>
  </si>
  <si>
    <t>CoastNet Research Infraestruture</t>
  </si>
  <si>
    <t>Novel radiation sources from laser-plasma interactions</t>
  </si>
  <si>
    <t>Two-Temperature Model - Molecular Dynamcis Simulations of Quantum Wells under Strongly Ionising Irradiation</t>
  </si>
  <si>
    <t>Lattice thermal conductivity of biased bilayer graphene systems</t>
  </si>
  <si>
    <t>High-performance computational design of biocompatible cell scaffolds for tissue engineering</t>
  </si>
  <si>
    <t xml:space="preserve">Direct numerical simulations of turbulent planar wakes </t>
  </si>
  <si>
    <t>Modelling radiation-induced defect engineering in silicon carbide: from quantum computing to radiation detection</t>
  </si>
  <si>
    <t>Does Yang-Mills have an ultraviolet fixed point in 5D?</t>
  </si>
  <si>
    <t>Nonlinear optical responses in two-dimensional materials</t>
  </si>
  <si>
    <t>Optical Response in Topological Materials</t>
  </si>
  <si>
    <t>High-Fidelity Simulations for Ocean Sustainable Solutions (HOSTESS)</t>
  </si>
  <si>
    <t>Hadron structure from nonperturbative QCD</t>
  </si>
  <si>
    <t>Optical response in disordered materials</t>
  </si>
  <si>
    <t>Direct numerical simulations of large-scale magnetic fields</t>
  </si>
  <si>
    <t>Mechanisms of reproductive allochrony in endemic Portuguese seabirds: implications for population divergence and response to climate change</t>
  </si>
  <si>
    <t>Running Parallel Tasks Made Easier</t>
  </si>
  <si>
    <t>Structural and functional role of CACNG2 gene mutations in psychiatric diseases</t>
  </si>
  <si>
    <t>Population genomics of hybridization and adaptation</t>
  </si>
  <si>
    <t>Fighting multidrugresistance in cancer by targeting P-glycoprotein</t>
  </si>
  <si>
    <t>Design of protein chimeras targeting SARS-CoV-2</t>
  </si>
  <si>
    <t>Real-space simulation of excitonic properties</t>
  </si>
  <si>
    <t>Hybrid Improper Ferroelectricity in AA'Fe2O6 Double Perovskite</t>
  </si>
  <si>
    <t>Genomics of thermal adaptation: transcriptomic changes during climate warming</t>
  </si>
  <si>
    <t>Insights on the CFTR ion gating mechanism provided by computer simulations</t>
  </si>
  <si>
    <t>Meta-species analyses of patterns of molecular variation in marine fauna</t>
  </si>
  <si>
    <t>Targeting Neuroinflammation: from target validation to the rational design of selective modulators</t>
  </si>
  <si>
    <t>Generation of Magnetic Field by Thermal Convection of a Fluid Layer</t>
  </si>
  <si>
    <t>Computation of Functions over Matrices using Monte Carlo</t>
  </si>
  <si>
    <t>Exploring the efflux and modulation mechanism of Human BCRP through Molecular Dynamics Simulations</t>
  </si>
  <si>
    <t>Reducing the execution time of a solver in derivative-free optimization</t>
  </si>
  <si>
    <t xml:space="preserve">Computational Fluid Dynamics of Hypersonic, Reactive, and Plasma Flows </t>
  </si>
  <si>
    <t>FunMix - Fundamentals of  Mixing Mechanics  in Chemical Reactors</t>
  </si>
  <si>
    <t>Direct numerical simulations of viscoelastic turbulent wakes</t>
  </si>
  <si>
    <t>Coarse grain modeling of membrane function in health and disease</t>
  </si>
  <si>
    <t>Incommensurability effects in low-dimensional Quantum Materials</t>
  </si>
  <si>
    <t>Multiobjective optimization in structural-acoustic coupled problems</t>
  </si>
  <si>
    <t>Peridynamics for multifunctional composite structures</t>
  </si>
  <si>
    <t>Exotic optical properties of nonequilibrium quantum fluids</t>
  </si>
  <si>
    <t>Comprehensive study of the mutational effects in E.coli</t>
  </si>
  <si>
    <t>Large Eddy Simulation of supercritical mixing layers relevant to liquid rocket propulsion</t>
  </si>
  <si>
    <t>EvoMod: Machine learning modelling of terpene-driven genome evolution in Pseudomonas sp. M1</t>
  </si>
  <si>
    <t>Direct Numerical Simulation of Two-Phase Flows</t>
  </si>
  <si>
    <t>Phylogenetic network inference for bioassessment and conservation</t>
  </si>
  <si>
    <t>MDUSa - Magnetospheric Dynamics of Ultra-compact Stars</t>
  </si>
  <si>
    <t>Generative Adversarial Networks for the material characterisation of biological tissues</t>
  </si>
  <si>
    <t>Optimization of Distributed Machine Learning Jobs in Cloud Environments</t>
  </si>
  <si>
    <t>Exploring New Physics with Deep Learning in the era of Collider and Gravitational Wave experiments</t>
  </si>
  <si>
    <t>Advanced computing for multi-scale reverse engineering</t>
  </si>
  <si>
    <t>COMPUTIO: Flood modeling automation in high slope watersheds using artificial intelligence and big data techniques</t>
  </si>
  <si>
    <t>Bio-inspired Optimization Algorithms for Unit Test Generation</t>
  </si>
  <si>
    <t>Designing DNA-hydrogels to removing mycotoxins from water environments</t>
  </si>
  <si>
    <t>Performance evaluation of parallelization strategies in derivative-free optimization algorithms</t>
  </si>
  <si>
    <t>Modeling Variable Identifiers to Improve the Adoption of Automatically Generated Unit Tests</t>
  </si>
  <si>
    <t>Adsorption energies of corrosion inhibitors as smart data to search new protective solutions for aeronautical applications</t>
  </si>
  <si>
    <t>Genomics of cadmium adaptation</t>
  </si>
  <si>
    <t>Measuring and adapting team-level constructs: Challenges and opportunities</t>
  </si>
  <si>
    <t>High resolution wind-wave modeling for the North Atlantic</t>
  </si>
  <si>
    <t>Effects of disorder in nodal loop semimetals</t>
  </si>
  <si>
    <t>Fake News and Real People - Using Big Data to Understand Human Behaviour (FARE)</t>
  </si>
  <si>
    <t>Deep learning architectures: NLP, reinforcement learning and benchmarking environments</t>
  </si>
  <si>
    <t>Study of Hydrophobic and Hydrophilic Interactions in Protein Aggregation towards the development of Aggregation Inhibitors</t>
  </si>
  <si>
    <t>Genomics for phylogenetics and epidemiology of microbial pathogens</t>
  </si>
  <si>
    <t>Old drugs with a new target</t>
  </si>
  <si>
    <t>Rui Paulo Vasco Salgado</t>
  </si>
  <si>
    <t>Manuel Melle-Franco</t>
  </si>
  <si>
    <t>Nuno Miguel da Conceição Martins</t>
  </si>
  <si>
    <t>Carlos Bettencourt da Silva</t>
  </si>
  <si>
    <t>Pedro G Ferreira</t>
  </si>
  <si>
    <t>César Dinis Santos Capinha</t>
  </si>
  <si>
    <t>Gareth Oisín Williams</t>
  </si>
  <si>
    <t>Miguel Zilhao</t>
  </si>
  <si>
    <t>Luís Filipe Guerreiro Martins</t>
  </si>
  <si>
    <t>Rafaela Nascimento Martins</t>
  </si>
  <si>
    <t>Sergey Pyrlin</t>
  </si>
  <si>
    <t>Luis Silvino Alves Marques</t>
  </si>
  <si>
    <t xml:space="preserve">Alexandra Teresa Pires Carvalho </t>
  </si>
  <si>
    <t>Jaime Pedro Oliveira da Silva</t>
  </si>
  <si>
    <t>Hugo Miguel Mendes Ferreira</t>
  </si>
  <si>
    <t>Veniero Lenzi</t>
  </si>
  <si>
    <t>José Carlos Lopes</t>
  </si>
  <si>
    <t>Célio Bruno Pinto Fernandes</t>
  </si>
  <si>
    <t>Rui Miguel Andrade Caldeira</t>
  </si>
  <si>
    <t>Carlos António Loia Santos Reis</t>
  </si>
  <si>
    <t>Carlos André Soares Couto</t>
  </si>
  <si>
    <t>Lucas Arrabal Thomaz</t>
  </si>
  <si>
    <t>Paulo de Jesus Henriques da Silva</t>
  </si>
  <si>
    <t>Paulo E. Abreu</t>
  </si>
  <si>
    <t>Jorge Manuel Campos Marques</t>
  </si>
  <si>
    <t>João Pedro Esteves de Araújo</t>
  </si>
  <si>
    <t>Sandra Cristina da Cruz Nunes</t>
  </si>
  <si>
    <t>Sergio Filipe Maia de Sousa</t>
  </si>
  <si>
    <t>Maria Leonor Nunes Ribeiro Cruzeiro</t>
  </si>
  <si>
    <t>António Tavares da Costa</t>
  </si>
  <si>
    <t>Luís Miguel Santos Loura</t>
  </si>
  <si>
    <t>Pedro Jorge Martins Coelho</t>
  </si>
  <si>
    <t>Francisco Pina-Martins</t>
  </si>
  <si>
    <t>Irina Sousa Moreira</t>
  </si>
  <si>
    <t>André Bustorff Fortunato</t>
  </si>
  <si>
    <t>Anabela Pacheco de Oliveira</t>
  </si>
  <si>
    <t>Luísa Maria Sousa Mesquita Pereira</t>
  </si>
  <si>
    <t>João Cunha de Sequeira Amaral</t>
  </si>
  <si>
    <t>José Lino Vieira de Oliveira Costa</t>
  </si>
  <si>
    <t>Marija Vranic</t>
  </si>
  <si>
    <t>Katharina Lorenz</t>
  </si>
  <si>
    <t>Estelina Lora da Silva</t>
  </si>
  <si>
    <t>Cristóvão de Sousa Dias</t>
  </si>
  <si>
    <t>José Pedro de Abreu Coutinho</t>
  </si>
  <si>
    <t>João Manuel Viana Parente Lopes</t>
  </si>
  <si>
    <t>Gernot Eichmann</t>
  </si>
  <si>
    <t>Roman Chertovskikh</t>
  </si>
  <si>
    <t>Vitor Manuel Alves Duarte</t>
  </si>
  <si>
    <t>Vitor Martins Conde e Sousa</t>
  </si>
  <si>
    <t>Diana Andreia Pereira Lousa</t>
  </si>
  <si>
    <t>Bruno António Campos Amorim</t>
  </si>
  <si>
    <t>Samuel Silva dos Santos</t>
  </si>
  <si>
    <t>Ricardo José Diogo Grácio Ferreira</t>
  </si>
  <si>
    <t>Rui M. M. Brito</t>
  </si>
  <si>
    <t>Sílvio Marques de Almeida Gama</t>
  </si>
  <si>
    <t>José Carlos Alves Pereira Monteiro</t>
  </si>
  <si>
    <t>Pedro Abílio Duarte de Medeiros</t>
  </si>
  <si>
    <t>Mario António Prazeres Lino da Silva</t>
  </si>
  <si>
    <t>Ricardo Jorge Nogueira dos Santos</t>
  </si>
  <si>
    <t xml:space="preserve">Pedro José Gonçalves Ribeiro </t>
  </si>
  <si>
    <t>Aurélio Lima Araújo</t>
  </si>
  <si>
    <t>Nuno Miguel Azevedo Silva</t>
  </si>
  <si>
    <t>André Resende Rodrigues da Silva</t>
  </si>
  <si>
    <t>Pedro Miguel Soares Castro</t>
  </si>
  <si>
    <t>Rui Pedro Tourinho Torres</t>
  </si>
  <si>
    <t>João Pedro Sousa Ferreira</t>
  </si>
  <si>
    <t>Paolo Romano</t>
  </si>
  <si>
    <t>Felipe Ferreira de Freitas</t>
  </si>
  <si>
    <t>Geoffrey Robert Mitchell</t>
  </si>
  <si>
    <t>Gonçalo João Vitorino de Jesus</t>
  </si>
  <si>
    <t>José Carlos Medeiros de Campos</t>
  </si>
  <si>
    <t>Gerard Novell-Leruth</t>
  </si>
  <si>
    <t>Sara Newbery Raposo de Magalhães</t>
  </si>
  <si>
    <t>Jorge Fernando Pereira Sinval</t>
  </si>
  <si>
    <t>Tiago Castro Alves Oliveira</t>
  </si>
  <si>
    <t>Eduardo Filipe Vieira de Castro</t>
  </si>
  <si>
    <t>Joana Gonçalves de Sá</t>
  </si>
  <si>
    <t>Henrique Lopes Cardoso</t>
  </si>
  <si>
    <t>Nuno Jorge Rosa Lopes Galamba</t>
  </si>
  <si>
    <t>Alfredo Jorge Palace Carvalho</t>
  </si>
  <si>
    <t>Universidade de Évora</t>
  </si>
  <si>
    <t>Universidade de Aveiro</t>
  </si>
  <si>
    <t>Universidade de Lisboa, Instituto Superior Técnico</t>
  </si>
  <si>
    <t>Universidade Nova de Lisboa, REQUIMTE</t>
  </si>
  <si>
    <t>Universidade do Porto, FCUP</t>
  </si>
  <si>
    <t>Universidade de Lisboa, IGOT - Instituto de Geografia e Ordenamento do Território</t>
  </si>
  <si>
    <t>LIP - Laboratório de Instrumentação e Física Experimental de Partículas</t>
  </si>
  <si>
    <t>Universidade do Minho</t>
  </si>
  <si>
    <t>Nova School of Business and Economics</t>
  </si>
  <si>
    <t>Universidade de Coimbra</t>
  </si>
  <si>
    <t>INESC TEC</t>
  </si>
  <si>
    <t>CoLAB Net4CO2 - Nertwork for a Sustainable CO2 Economy</t>
  </si>
  <si>
    <t>ARDITI - Agência Regional para o Desenvolvimento da Investigação Tecnologia e Inovação da Madeira</t>
  </si>
  <si>
    <t>INESC-MN</t>
  </si>
  <si>
    <t>Instituto de Telecomunicações</t>
  </si>
  <si>
    <t>International Iberian Nanotechnology Laboratory</t>
  </si>
  <si>
    <t>Instituto de Engenharia Mecânica (IDMEC)</t>
  </si>
  <si>
    <t>Universidade de Lisboa, Faculdade de Ciências</t>
  </si>
  <si>
    <t>FCiências.ID - Associação para a Investigação e Desenvolvimento de Ciências</t>
  </si>
  <si>
    <t>LAQV@REQUIMTE</t>
  </si>
  <si>
    <t>ITQB NOVA</t>
  </si>
  <si>
    <t>cE3c - Faculdade de Ciências da Universidade de Lisboa</t>
  </si>
  <si>
    <t>Instituto Gulbenkian de Ciência</t>
  </si>
  <si>
    <t>Universidade da Beira Interior</t>
  </si>
  <si>
    <t>Instituto Universitário de Lisboa (ISCTE-IUL)</t>
  </si>
  <si>
    <t>a) Technical Evaluation - A2 only</t>
  </si>
  <si>
    <t>BOB:MACC</t>
  </si>
  <si>
    <t>NAVIGATOR:LCA-UC</t>
  </si>
  <si>
    <t>OBLIVION:HPC-UÉ</t>
  </si>
  <si>
    <t>CIRRUS-A:INCD</t>
  </si>
  <si>
    <t>Recomendado em
Recursos computacionais</t>
  </si>
  <si>
    <t>~80 M CPU Core.horas</t>
  </si>
  <si>
    <t>~34,8 M CPU Core.horas</t>
  </si>
  <si>
    <t>Taxa de aprovação A1 e A2</t>
  </si>
  <si>
    <t>Recursos computacionais</t>
  </si>
  <si>
    <t>Vouchers A0/A00</t>
  </si>
  <si>
    <t>Aprovadas A1 e A2</t>
  </si>
  <si>
    <t>Concurso para Projetos de Computação Avançada (CPCA)  - FCT/CPCA/2020/01</t>
  </si>
  <si>
    <t>Concurso para Projetos de Computação Avançada (CPCA) - FCT/CPCA/2020/01</t>
  </si>
  <si>
    <t xml:space="preserve">Nos termos do previsto no Aviso para Apresentação do Concurso de Projetos de Computação Avançada (CPCA) - 2020, as candidaturas que cumpriam os critérios a) e b), foram ordenadas sucessivamente e por ordem decrescente de acordo com a data e hora de submissão, da mais antiga para a mais recente.O mesmo princípio foi aplicado às que não reuniam o critério a) ou b).  </t>
  </si>
  <si>
    <t>Centro operacional</t>
  </si>
  <si>
    <t>High Performance Computing da U. Évora</t>
  </si>
  <si>
    <t>Laboratório de Computação Avançada da U. Coimbra</t>
  </si>
  <si>
    <t>Minho Advanced Computing Centre</t>
  </si>
  <si>
    <t>Cirrus-A e Stratus, com GPU</t>
  </si>
  <si>
    <t>Infraestrutura Nacional de Computação Distribuída</t>
  </si>
  <si>
    <t>Cirrus-A, com GPU</t>
  </si>
  <si>
    <t>Navigator, com GPU</t>
  </si>
  <si>
    <t>Stratus, com GPU</t>
  </si>
  <si>
    <t>Lista das Candidaturas Aprovadas com Acesso aos Recursos Computacionais (dez-20 até jun-21)</t>
  </si>
  <si>
    <t>STRATUS:INCD (Cloud)</t>
  </si>
  <si>
    <t>Universidade de Lisboa</t>
  </si>
  <si>
    <t>Universidade de Coimbra, CNCB - Center for Neuroscience and Cell Biology</t>
  </si>
  <si>
    <t>Universidade do Porto, Faculdade de Ciências</t>
  </si>
  <si>
    <t>Universidade do Porto, Faculdade de Engenharia</t>
  </si>
  <si>
    <t>WAVEC (www.wavec.org)</t>
  </si>
  <si>
    <t>LIP &amp; Universidade de Lisboa, Instituto Superior Técnico</t>
  </si>
  <si>
    <t>Universidade Nova de Lisboa, Faculdade de Ciencias e Tecnologia</t>
  </si>
  <si>
    <t>Universidade do Porto</t>
  </si>
  <si>
    <t>Universidade de Coimbra, Coimbra Chemistry Centre (FCTUC)</t>
  </si>
  <si>
    <t>Universidade Nova de Lisboa, Dep. Informática</t>
  </si>
  <si>
    <t>Universidade do Porto,  Faculdade de Engenharia</t>
  </si>
  <si>
    <t>Instituto Politécnico de Leiria</t>
  </si>
  <si>
    <t>Universidade de Aveiro, CICECO</t>
  </si>
  <si>
    <t>LIP e Universidade de Lisboa, Instituto Superior Técnico</t>
  </si>
  <si>
    <t>Universidade de Lisboa, Faculdade de Medicina, iMM</t>
  </si>
  <si>
    <t xml:space="preserve">I3s - Instituto de Investigação e Inovação em Saúde </t>
  </si>
  <si>
    <t>Universidade do Porto, UCIBIO/REQUIMTE</t>
  </si>
  <si>
    <t>Universidade de Lisbon e Uppsala University, Research Institute for Medicines and Pharmaceutical Sciences (iMed.UL), Faculdade de Farmácia</t>
  </si>
  <si>
    <t>INESC-ID, Universidade de Lisboa -  IST</t>
  </si>
  <si>
    <t>INEGI - Instituto de Ciência e Inovação em Engenharia Mecânica e Engenharia Industrial</t>
  </si>
  <si>
    <t>MARE - Centro de Ciências do Mar e do Ambiente</t>
  </si>
  <si>
    <t xml:space="preserve">CCMAR - Centro de Ciências do Mar do Algarve </t>
  </si>
  <si>
    <t>LNEC - Laboratório Nacional de Engenharia Civil</t>
  </si>
  <si>
    <t xml:space="preserve">Voucher concedido aos projetos abaixo da linha de corte, após serem esgotados os recursos HPC/HTC, e que satisfazem os critérios a) e b). Destina-se ao incentivo da utilização de HPC, HTC ou Cloud Computing na Rede Nacional de Computação Avançada. Recursos: ≤50.000 core.horas ou vCPU.horas.  Limite de duração máxima do projeto: 6 meses. </t>
  </si>
  <si>
    <t>Este acesso está recomendado a todos os projetos científicos e de inovação sem experiência prévia em HPC ou HTC e/ou sem histórico de utilização nos recursos computacionais da RNCA. Destina-se primariamente à realização de testes de performance de software, testes de escalabilidade, benchmarking, re-factoring e projetos de curta dimensão que não ultrapassem o limite de tempo e recursos definidos no presente aviso. Limite de Recursos: 50 000 core.horas ou vCPU_core.horas. Limite de tempo máximo: 2 meses, prorrogáveis.  Estes projetos não tiveram avaliação técnica nesta edição.</t>
  </si>
  <si>
    <t>Destina-se à utilização de recursos HPC, HTC ou Cloud Computing, para projetos com dimensão maior que 50.000 core.horas ou vCPU.horas até a um limite máximo de 3.000.000 core.horas ou vCPU.horas, com possibilidade de aprovação de pedidos de prorrogação. Limite de tempo máximo: 6 meses, prorrogáveis. Todos os acessos A1+A2 ou A2 foram sujeitos a avaliação técnica.</t>
  </si>
  <si>
    <t>Valor económico estimado (0,0123€/CPU core.hora*)</t>
  </si>
  <si>
    <t>Resumo dos Resultados - geral</t>
  </si>
  <si>
    <t>Resumo dos Resultados por Centro Operacional</t>
  </si>
  <si>
    <t># CPU core.horas</t>
  </si>
  <si>
    <t>Concurso para Projetos de Computação Avançada FCT/CPCA/2020/01 - 1ª Edição, 1º lote, 2020</t>
  </si>
  <si>
    <t>Linha de corte A=</t>
  </si>
  <si>
    <t>Linha de corte B=</t>
  </si>
  <si>
    <t>Linha definida entre vouchers A0 e A00 (ver definição acima).</t>
  </si>
  <si>
    <t>Linha de corte A</t>
  </si>
  <si>
    <t>Linha de corte B</t>
  </si>
  <si>
    <t>Linha definida entre acessos A1/A2 e A0/A00, ao esgotar a capacidade inicial disponibilizada de 27,3M. Vouchers A0 e A00 para HPC/HTC abaixo da linha de corte apenas possíveis com o reforço extra da capacidade dos centros operacionais.</t>
  </si>
  <si>
    <t>Conforme estipulado não foi efetuada qualquer avaliação de mérito cientifico. Dado o elevado número de pedidos, foram atribuídos vouchers A0 e A00 aos projetos abaixo da linha de corte (ver legenda da tabela).</t>
  </si>
  <si>
    <t>É apresentada a seguinte lista ordenada de candidaturas segundo os critérios definidos no aviso de abertura do concurso:</t>
  </si>
  <si>
    <t>Para efeitos de seleção, consideram-se objeto de eligibilidade e hierarquização os projetos que tenham submetido as candidaturas dentro do prazo estabelecido para o 1o lote - até 14 de setembro de 2020 (12h).</t>
  </si>
  <si>
    <t>b) Existing funding project - A2 only</t>
  </si>
  <si>
    <r>
      <t xml:space="preserve">Voucher concedido aos projetos abaixo da linha de corte e que satisfazem os critérios a) ou b) ou nenhum dos dois. Destina-se ao incentivo da utilização de HPC, HTC ou Cloud Computing na Rede Nacional de Computação Avançada. Recursos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>25.000 core.horas ou vCPU.horas.  Limite de duração máxima do projeto: 6 meses.</t>
    </r>
  </si>
  <si>
    <t>HPC-UE</t>
  </si>
  <si>
    <t>LCA-UC</t>
  </si>
  <si>
    <t>MACC</t>
  </si>
  <si>
    <t>INCD</t>
  </si>
  <si>
    <t>LCA-UC e INCD</t>
  </si>
  <si>
    <t>Legenda da tabela:</t>
  </si>
  <si>
    <t>Fernando Jorge A. Lino da Cruz</t>
  </si>
  <si>
    <t>Nuno Filipe da S. Fernandes de Castro</t>
  </si>
  <si>
    <t>Pedro Miguel da C. Correia Gardete</t>
  </si>
  <si>
    <t>António Manuel T. Martins do Canto</t>
  </si>
  <si>
    <t>Alcides Miguel C. Aguiar Fonseca</t>
  </si>
  <si>
    <t>António Paulo Teles de Menezes C. Leitão</t>
  </si>
  <si>
    <t>José Manuel L. Mestre da Palma</t>
  </si>
  <si>
    <t>João Miguel de A. N. da Costa Nóbrega</t>
  </si>
  <si>
    <t>João Miguel de S. de Assis Dias</t>
  </si>
  <si>
    <t>José Daniel Lago da S. N. Gouveia</t>
  </si>
  <si>
    <t>Rita Alexandra do Nascimento C. Guedes</t>
  </si>
  <si>
    <t>Ricardo Pedro L. M. de Mendes Ribeiro</t>
  </si>
  <si>
    <t>Orlando Olavo Aragão A. e N. de Oliveira</t>
  </si>
  <si>
    <t>António Maria de A. P. Roseira Muralha</t>
  </si>
  <si>
    <t>Carlos Frederico N. Bettencourt da Silva</t>
  </si>
  <si>
    <t>João Manuel B. Lopes dos Santos</t>
  </si>
  <si>
    <t>Guilherme Nuno V. Beleza Vaz</t>
  </si>
  <si>
    <t>Mónica Sérvulo C. Carneiro da Silva</t>
  </si>
  <si>
    <t>Daniel José V. Antunes dos Santos</t>
  </si>
  <si>
    <t>Pedro Miguel M. Corado Simões</t>
  </si>
  <si>
    <t>Pedro Emanuel F. dos Reis Vieira</t>
  </si>
  <si>
    <t>Manuel Nuno de S. P. Simões de Melo</t>
  </si>
  <si>
    <t>Tiago Matias M. dos S. Seara Paixão</t>
  </si>
  <si>
    <t>Tânia Firmino G. Guerreiro da Cova</t>
  </si>
  <si>
    <t>Mario Nuno R. de Almeida Ramirez</t>
  </si>
  <si>
    <t>Lourenço Sassetti J. da Silva Mendes</t>
  </si>
  <si>
    <t>* este valor económico estimado para os recursos atribuídos apenas tem em conta custos operacionais com CPU.core.hora. Não implica recursos humanos afetos ao concurso, utilização de GPU ou storage.</t>
  </si>
  <si>
    <t>Reference/ Referência</t>
  </si>
  <si>
    <t>Instituição /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</si>
</sst>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</cellStyleXfs>
  <cellXfs count="1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44" fontId="4" fillId="0" borderId="3" xfId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3" applyFont="1" applyFill="1" applyBorder="1"/>
    <xf numFmtId="0" fontId="2" fillId="0" borderId="7" xfId="0" applyFont="1" applyBorder="1"/>
    <xf numFmtId="0" fontId="8" fillId="0" borderId="0" xfId="0" applyFont="1" applyAlignment="1">
      <alignment horizontal="right"/>
    </xf>
    <xf numFmtId="3" fontId="7" fillId="0" borderId="17" xfId="0" applyNumberFormat="1" applyFont="1" applyBorder="1"/>
    <xf numFmtId="3" fontId="7" fillId="0" borderId="0" xfId="0" applyNumberFormat="1" applyFont="1"/>
    <xf numFmtId="3" fontId="7" fillId="0" borderId="18" xfId="0" applyNumberFormat="1" applyFont="1" applyBorder="1"/>
    <xf numFmtId="0" fontId="8" fillId="0" borderId="0" xfId="0" applyFont="1" applyBorder="1" applyAlignment="1">
      <alignment horizontal="right" vertical="center"/>
    </xf>
    <xf numFmtId="0" fontId="7" fillId="0" borderId="12" xfId="0" applyFont="1" applyBorder="1"/>
    <xf numFmtId="0" fontId="7" fillId="0" borderId="19" xfId="0" applyFont="1" applyBorder="1"/>
    <xf numFmtId="0" fontId="7" fillId="0" borderId="1" xfId="0" applyFont="1" applyBorder="1"/>
    <xf numFmtId="0" fontId="10" fillId="6" borderId="14" xfId="0" applyFont="1" applyFill="1" applyBorder="1" applyAlignment="1">
      <alignment horizontal="right"/>
    </xf>
    <xf numFmtId="0" fontId="10" fillId="6" borderId="15" xfId="0" applyFont="1" applyFill="1" applyBorder="1" applyAlignment="1">
      <alignment horizontal="right"/>
    </xf>
    <xf numFmtId="0" fontId="10" fillId="6" borderId="16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vertical="center"/>
    </xf>
    <xf numFmtId="0" fontId="4" fillId="0" borderId="3" xfId="2" applyNumberFormat="1" applyFont="1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right" vertical="center" wrapText="1"/>
    </xf>
    <xf numFmtId="0" fontId="2" fillId="0" borderId="7" xfId="3" applyFont="1" applyFill="1" applyBorder="1"/>
    <xf numFmtId="0" fontId="11" fillId="9" borderId="24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22" fontId="13" fillId="0" borderId="22" xfId="0" applyNumberFormat="1" applyFont="1" applyBorder="1" applyAlignment="1">
      <alignment horizontal="right"/>
    </xf>
    <xf numFmtId="0" fontId="13" fillId="0" borderId="11" xfId="0" applyFont="1" applyBorder="1"/>
    <xf numFmtId="0" fontId="9" fillId="0" borderId="11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22" fontId="13" fillId="0" borderId="20" xfId="0" applyNumberFormat="1" applyFont="1" applyBorder="1" applyAlignment="1">
      <alignment horizontal="right"/>
    </xf>
    <xf numFmtId="0" fontId="13" fillId="0" borderId="3" xfId="0" applyFont="1" applyBorder="1"/>
    <xf numFmtId="0" fontId="9" fillId="0" borderId="3" xfId="0" applyFont="1" applyBorder="1"/>
    <xf numFmtId="0" fontId="0" fillId="11" borderId="3" xfId="0" applyFont="1" applyFill="1" applyBorder="1"/>
    <xf numFmtId="0" fontId="0" fillId="11" borderId="3" xfId="5" applyFont="1" applyFill="1" applyBorder="1" applyAlignment="1">
      <alignment horizontal="center"/>
    </xf>
    <xf numFmtId="22" fontId="13" fillId="11" borderId="20" xfId="0" applyNumberFormat="1" applyFont="1" applyFill="1" applyBorder="1" applyAlignment="1">
      <alignment horizontal="right"/>
    </xf>
    <xf numFmtId="0" fontId="13" fillId="11" borderId="3" xfId="0" applyFont="1" applyFill="1" applyBorder="1"/>
    <xf numFmtId="0" fontId="9" fillId="11" borderId="3" xfId="0" applyFont="1" applyFill="1" applyBorder="1"/>
    <xf numFmtId="0" fontId="0" fillId="11" borderId="11" xfId="0" applyFont="1" applyFill="1" applyBorder="1"/>
    <xf numFmtId="22" fontId="13" fillId="0" borderId="21" xfId="0" applyNumberFormat="1" applyFont="1" applyBorder="1" applyAlignment="1">
      <alignment horizontal="right"/>
    </xf>
    <xf numFmtId="22" fontId="13" fillId="0" borderId="3" xfId="0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22" fontId="13" fillId="11" borderId="22" xfId="0" applyNumberFormat="1" applyFont="1" applyFill="1" applyBorder="1" applyAlignment="1">
      <alignment horizontal="right"/>
    </xf>
    <xf numFmtId="22" fontId="13" fillId="0" borderId="23" xfId="0" applyNumberFormat="1" applyFont="1" applyBorder="1" applyAlignment="1">
      <alignment horizontal="right"/>
    </xf>
    <xf numFmtId="0" fontId="0" fillId="4" borderId="3" xfId="5" applyFont="1" applyBorder="1" applyAlignment="1">
      <alignment horizontal="center"/>
    </xf>
    <xf numFmtId="22" fontId="13" fillId="11" borderId="3" xfId="0" applyNumberFormat="1" applyFont="1" applyFill="1" applyBorder="1" applyAlignment="1">
      <alignment horizontal="right"/>
    </xf>
    <xf numFmtId="0" fontId="0" fillId="0" borderId="3" xfId="0" applyFont="1" applyFill="1" applyBorder="1"/>
    <xf numFmtId="0" fontId="0" fillId="0" borderId="7" xfId="0" applyFont="1" applyBorder="1"/>
    <xf numFmtId="22" fontId="13" fillId="0" borderId="20" xfId="0" applyNumberFormat="1" applyFont="1" applyFill="1" applyBorder="1" applyAlignment="1">
      <alignment horizontal="right"/>
    </xf>
    <xf numFmtId="0" fontId="13" fillId="0" borderId="3" xfId="0" applyFont="1" applyFill="1" applyBorder="1"/>
    <xf numFmtId="0" fontId="9" fillId="0" borderId="3" xfId="0" applyFont="1" applyFill="1" applyBorder="1"/>
    <xf numFmtId="0" fontId="0" fillId="0" borderId="7" xfId="0" applyFont="1" applyFill="1" applyBorder="1"/>
    <xf numFmtId="22" fontId="13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22" fontId="13" fillId="0" borderId="10" xfId="0" applyNumberFormat="1" applyFont="1" applyBorder="1" applyAlignment="1">
      <alignment horizontal="right"/>
    </xf>
    <xf numFmtId="0" fontId="0" fillId="0" borderId="26" xfId="6" applyFont="1" applyFill="1" applyBorder="1"/>
    <xf numFmtId="0" fontId="0" fillId="0" borderId="4" xfId="0" applyFont="1" applyBorder="1" applyAlignment="1">
      <alignment vertical="center"/>
    </xf>
    <xf numFmtId="0" fontId="0" fillId="0" borderId="4" xfId="6" applyFont="1" applyFill="1" applyBorder="1"/>
    <xf numFmtId="0" fontId="0" fillId="0" borderId="13" xfId="6" applyFont="1" applyFill="1" applyBorder="1"/>
    <xf numFmtId="0" fontId="0" fillId="0" borderId="3" xfId="6" applyFont="1" applyFill="1" applyBorder="1"/>
    <xf numFmtId="0" fontId="0" fillId="0" borderId="11" xfId="0" applyFont="1" applyFill="1" applyBorder="1"/>
    <xf numFmtId="22" fontId="1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2" fillId="0" borderId="11" xfId="4" applyFont="1" applyFill="1" applyBorder="1" applyAlignment="1">
      <alignment horizontal="right"/>
    </xf>
    <xf numFmtId="0" fontId="0" fillId="0" borderId="9" xfId="0" applyFont="1" applyBorder="1" applyAlignment="1">
      <alignment horizontal="center"/>
    </xf>
    <xf numFmtId="22" fontId="13" fillId="0" borderId="8" xfId="0" applyNumberFormat="1" applyFont="1" applyBorder="1" applyAlignment="1">
      <alignment horizontal="right"/>
    </xf>
    <xf numFmtId="0" fontId="13" fillId="0" borderId="7" xfId="0" applyFont="1" applyBorder="1"/>
    <xf numFmtId="0" fontId="0" fillId="0" borderId="28" xfId="0" applyFont="1" applyBorder="1"/>
    <xf numFmtId="0" fontId="0" fillId="0" borderId="28" xfId="0" applyFont="1" applyBorder="1" applyAlignment="1">
      <alignment horizontal="center"/>
    </xf>
    <xf numFmtId="22" fontId="13" fillId="0" borderId="29" xfId="0" applyNumberFormat="1" applyFont="1" applyBorder="1" applyAlignment="1">
      <alignment horizontal="right"/>
    </xf>
    <xf numFmtId="0" fontId="13" fillId="0" borderId="28" xfId="0" applyFont="1" applyBorder="1"/>
    <xf numFmtId="0" fontId="9" fillId="0" borderId="28" xfId="0" applyFont="1" applyBorder="1"/>
    <xf numFmtId="0" fontId="0" fillId="0" borderId="28" xfId="0" applyFont="1" applyFill="1" applyBorder="1"/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2" fontId="13" fillId="0" borderId="29" xfId="0" applyNumberFormat="1" applyFont="1" applyFill="1" applyBorder="1" applyAlignment="1">
      <alignment horizontal="right"/>
    </xf>
    <xf numFmtId="0" fontId="0" fillId="0" borderId="28" xfId="6" applyFont="1" applyFill="1" applyBorder="1"/>
    <xf numFmtId="164" fontId="4" fillId="0" borderId="3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3" xfId="0" applyFont="1" applyFill="1" applyBorder="1" applyAlignment="1">
      <alignment horizontal="right"/>
    </xf>
    <xf numFmtId="0" fontId="12" fillId="11" borderId="3" xfId="0" applyFont="1" applyFill="1" applyBorder="1" applyAlignment="1">
      <alignment horizontal="right"/>
    </xf>
    <xf numFmtId="0" fontId="12" fillId="0" borderId="3" xfId="4" applyFont="1" applyFill="1" applyBorder="1" applyAlignment="1">
      <alignment horizontal="right"/>
    </xf>
    <xf numFmtId="0" fontId="12" fillId="11" borderId="11" xfId="0" applyFont="1" applyFill="1" applyBorder="1" applyAlignment="1">
      <alignment horizontal="right"/>
    </xf>
    <xf numFmtId="0" fontId="7" fillId="11" borderId="11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11" borderId="3" xfId="0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2" fillId="0" borderId="28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0" fillId="0" borderId="11" xfId="0" applyBorder="1"/>
    <xf numFmtId="0" fontId="0" fillId="0" borderId="3" xfId="0" applyBorder="1"/>
    <xf numFmtId="0" fontId="0" fillId="11" borderId="3" xfId="0" applyFill="1" applyBorder="1"/>
    <xf numFmtId="0" fontId="0" fillId="0" borderId="7" xfId="0" applyBorder="1"/>
    <xf numFmtId="0" fontId="0" fillId="0" borderId="28" xfId="0" applyBorder="1"/>
    <xf numFmtId="0" fontId="0" fillId="0" borderId="4" xfId="0" applyBorder="1" applyAlignment="1">
      <alignment vertical="center"/>
    </xf>
    <xf numFmtId="0" fontId="11" fillId="9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3" fontId="7" fillId="10" borderId="17" xfId="0" applyNumberFormat="1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3" fontId="7" fillId="10" borderId="18" xfId="0" applyNumberFormat="1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0" fillId="10" borderId="18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left" vertical="center" wrapText="1"/>
    </xf>
    <xf numFmtId="0" fontId="11" fillId="9" borderId="24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right" vertical="center"/>
    </xf>
  </cellXfs>
  <cellStyles count="7">
    <cellStyle name="20% - Accent5" xfId="5" builtinId="46"/>
    <cellStyle name="20% - Accent6" xfId="6" builtinId="50"/>
    <cellStyle name="Bad" xfId="3" builtinId="27"/>
    <cellStyle name="Currency" xfId="1" builtinId="4"/>
    <cellStyle name="Neutral" xfId="4" builtinId="28"/>
    <cellStyle name="Normal" xfId="0" builtinId="0"/>
    <cellStyle name="Percent" xfId="2" builtinId="5"/>
  </cellStyles>
  <dxfs count="1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2862599</xdr:colOff>
      <xdr:row>0</xdr:row>
      <xdr:rowOff>100828</xdr:rowOff>
    </xdr:from>
    <xdr:to>
      <xdr:col>5</xdr:col>
      <xdr:colOff>521776</xdr:colOff>
      <xdr:row>1</xdr:row>
      <xdr:rowOff>73626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9EC28BF-A183-47C8-BE97-FF1186ED2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5494" y="100828"/>
          <a:ext cx="1168388" cy="557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657358</xdr:colOff>
      <xdr:row>0</xdr:row>
      <xdr:rowOff>80493</xdr:rowOff>
    </xdr:from>
    <xdr:to>
      <xdr:col>5</xdr:col>
      <xdr:colOff>631767</xdr:colOff>
      <xdr:row>1</xdr:row>
      <xdr:rowOff>61293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96B755-C633-4809-959A-787DE3B33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330" y="80493"/>
          <a:ext cx="1168388" cy="557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2"/>
  <sheetViews>
    <sheetView showGridLines="0" tabSelected="1" zoomScale="57" zoomScaleNormal="57" workbookViewId="0">
      <pane ySplit="8" topLeftCell="A127" activePane="bottomLeft" state="frozen"/>
      <selection pane="bottomLeft" activeCell="M52" sqref="M52"/>
    </sheetView>
  </sheetViews>
  <sheetFormatPr defaultColWidth="8.85546875" defaultRowHeight="15" x14ac:dyDescent="0.25"/>
  <cols>
    <col min="1" max="1" width="23.28515625" style="1" customWidth="1"/>
    <col min="2" max="2" width="18.5703125" style="1" customWidth="1"/>
    <col min="3" max="3" width="24.5703125" style="1" customWidth="1"/>
    <col min="4" max="4" width="21.28515625" style="1" customWidth="1"/>
    <col min="5" max="5" width="52.5703125" style="1" customWidth="1"/>
    <col min="6" max="6" width="37" style="1" customWidth="1"/>
    <col min="7" max="7" width="58" style="1" customWidth="1"/>
    <col min="8" max="8" width="18.42578125" style="1" customWidth="1"/>
    <col min="9" max="9" width="18.140625" style="1" customWidth="1"/>
    <col min="10" max="10" width="11.85546875" style="80" customWidth="1"/>
    <col min="11" max="11" width="8.85546875" style="1" customWidth="1"/>
    <col min="12" max="16384" width="8.85546875" style="1"/>
  </cols>
  <sheetData>
    <row r="1" spans="1:10" ht="45.95" customHeight="1" x14ac:dyDescent="0.25"/>
    <row r="2" spans="1:10" ht="32.1" customHeight="1" x14ac:dyDescent="0.25">
      <c r="A2" s="135" t="s">
        <v>443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" customHeight="1" x14ac:dyDescent="0.25">
      <c r="A3" s="136" t="s">
        <v>411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" customHeight="1" x14ac:dyDescent="0.25">
      <c r="A4" s="11"/>
      <c r="B4" s="11"/>
      <c r="C4" s="11"/>
      <c r="D4" s="11"/>
      <c r="E4" s="11"/>
      <c r="F4" s="11"/>
      <c r="G4" s="11"/>
    </row>
    <row r="5" spans="1:10" ht="16.5" customHeight="1" x14ac:dyDescent="0.25">
      <c r="A5" s="11"/>
      <c r="B5" s="11"/>
      <c r="C5" s="11"/>
      <c r="D5" s="11"/>
      <c r="E5" s="11"/>
      <c r="F5" s="11"/>
      <c r="G5" s="11"/>
    </row>
    <row r="6" spans="1:10" ht="15" customHeight="1" x14ac:dyDescent="0.25">
      <c r="A6" s="10"/>
      <c r="B6" s="11"/>
      <c r="C6" s="11"/>
      <c r="D6" s="11"/>
      <c r="E6" s="10"/>
      <c r="F6" s="10"/>
      <c r="G6" s="10"/>
    </row>
    <row r="7" spans="1:10" ht="15" customHeight="1" thickBot="1" x14ac:dyDescent="0.3">
      <c r="A7" s="1" t="s">
        <v>451</v>
      </c>
    </row>
    <row r="8" spans="1:10" s="2" customFormat="1" ht="34.5" customHeight="1" thickBot="1" x14ac:dyDescent="0.3">
      <c r="A8" s="39" t="s">
        <v>488</v>
      </c>
      <c r="B8" s="159" t="s">
        <v>387</v>
      </c>
      <c r="C8" s="159" t="s">
        <v>453</v>
      </c>
      <c r="D8" s="158" t="s">
        <v>7</v>
      </c>
      <c r="E8" s="40" t="s">
        <v>0</v>
      </c>
      <c r="F8" s="40" t="s">
        <v>1</v>
      </c>
      <c r="G8" s="40" t="s">
        <v>489</v>
      </c>
      <c r="H8" s="38" t="s">
        <v>152</v>
      </c>
      <c r="I8" s="134" t="s">
        <v>402</v>
      </c>
      <c r="J8" s="160" t="s">
        <v>11</v>
      </c>
    </row>
    <row r="9" spans="1:10" x14ac:dyDescent="0.25">
      <c r="A9" s="41" t="s">
        <v>23</v>
      </c>
      <c r="B9" s="42" t="s">
        <v>8</v>
      </c>
      <c r="C9" s="42" t="s">
        <v>8</v>
      </c>
      <c r="D9" s="43">
        <v>44057.47488425926</v>
      </c>
      <c r="E9" s="44" t="s">
        <v>154</v>
      </c>
      <c r="F9" s="41" t="s">
        <v>282</v>
      </c>
      <c r="G9" s="45" t="s">
        <v>362</v>
      </c>
      <c r="H9" s="41" t="s">
        <v>12</v>
      </c>
      <c r="I9" s="128" t="s">
        <v>455</v>
      </c>
      <c r="J9" s="81" t="s">
        <v>13</v>
      </c>
    </row>
    <row r="10" spans="1:10" x14ac:dyDescent="0.25">
      <c r="A10" s="46" t="s">
        <v>24</v>
      </c>
      <c r="B10" s="47" t="s">
        <v>8</v>
      </c>
      <c r="C10" s="47" t="s">
        <v>8</v>
      </c>
      <c r="D10" s="48">
        <v>44057.54347222222</v>
      </c>
      <c r="E10" s="49" t="s">
        <v>155</v>
      </c>
      <c r="F10" s="46" t="s">
        <v>283</v>
      </c>
      <c r="G10" s="50" t="s">
        <v>363</v>
      </c>
      <c r="H10" s="46" t="s">
        <v>14</v>
      </c>
      <c r="I10" s="129" t="s">
        <v>456</v>
      </c>
      <c r="J10" s="100" t="s">
        <v>13</v>
      </c>
    </row>
    <row r="11" spans="1:10" x14ac:dyDescent="0.25">
      <c r="A11" s="46" t="s">
        <v>25</v>
      </c>
      <c r="B11" s="47" t="s">
        <v>8</v>
      </c>
      <c r="C11" s="47" t="s">
        <v>8</v>
      </c>
      <c r="D11" s="48">
        <v>44057.663171296299</v>
      </c>
      <c r="E11" s="49" t="s">
        <v>156</v>
      </c>
      <c r="F11" s="46" t="s">
        <v>284</v>
      </c>
      <c r="G11" s="50" t="s">
        <v>364</v>
      </c>
      <c r="H11" s="46" t="s">
        <v>15</v>
      </c>
      <c r="I11" s="129" t="s">
        <v>457</v>
      </c>
      <c r="J11" s="100" t="s">
        <v>13</v>
      </c>
    </row>
    <row r="12" spans="1:10" x14ac:dyDescent="0.25">
      <c r="A12" s="51" t="s">
        <v>26</v>
      </c>
      <c r="B12" s="52"/>
      <c r="C12" s="52"/>
      <c r="D12" s="53">
        <v>44057.820879629631</v>
      </c>
      <c r="E12" s="54" t="s">
        <v>157</v>
      </c>
      <c r="F12" s="51" t="s">
        <v>285</v>
      </c>
      <c r="G12" s="55" t="s">
        <v>364</v>
      </c>
      <c r="H12" s="51" t="s">
        <v>12</v>
      </c>
      <c r="I12" s="130" t="s">
        <v>455</v>
      </c>
      <c r="J12" s="101" t="s">
        <v>9</v>
      </c>
    </row>
    <row r="13" spans="1:10" x14ac:dyDescent="0.25">
      <c r="A13" s="46" t="s">
        <v>27</v>
      </c>
      <c r="B13" s="47" t="s">
        <v>8</v>
      </c>
      <c r="C13" s="47" t="s">
        <v>8</v>
      </c>
      <c r="D13" s="48">
        <v>44057.844733796293</v>
      </c>
      <c r="E13" s="49" t="s">
        <v>158</v>
      </c>
      <c r="F13" s="46" t="s">
        <v>461</v>
      </c>
      <c r="G13" s="50" t="s">
        <v>365</v>
      </c>
      <c r="H13" s="46" t="s">
        <v>15</v>
      </c>
      <c r="I13" s="129" t="s">
        <v>457</v>
      </c>
      <c r="J13" s="102" t="s">
        <v>13</v>
      </c>
    </row>
    <row r="14" spans="1:10" x14ac:dyDescent="0.25">
      <c r="A14" s="46" t="s">
        <v>28</v>
      </c>
      <c r="B14" s="47" t="s">
        <v>8</v>
      </c>
      <c r="C14" s="47" t="s">
        <v>8</v>
      </c>
      <c r="D14" s="48">
        <v>44058.458148148151</v>
      </c>
      <c r="E14" s="49" t="s">
        <v>159</v>
      </c>
      <c r="F14" s="46" t="s">
        <v>286</v>
      </c>
      <c r="G14" s="50" t="s">
        <v>366</v>
      </c>
      <c r="H14" s="46" t="s">
        <v>15</v>
      </c>
      <c r="I14" s="129" t="s">
        <v>457</v>
      </c>
      <c r="J14" s="100" t="s">
        <v>13</v>
      </c>
    </row>
    <row r="15" spans="1:10" x14ac:dyDescent="0.25">
      <c r="A15" s="51" t="s">
        <v>29</v>
      </c>
      <c r="B15" s="52"/>
      <c r="C15" s="52"/>
      <c r="D15" s="53">
        <v>44060.626354166663</v>
      </c>
      <c r="E15" s="54" t="s">
        <v>160</v>
      </c>
      <c r="F15" s="51" t="s">
        <v>287</v>
      </c>
      <c r="G15" s="55" t="s">
        <v>367</v>
      </c>
      <c r="H15" s="56" t="s">
        <v>406</v>
      </c>
      <c r="I15" s="130" t="s">
        <v>458</v>
      </c>
      <c r="J15" s="103" t="s">
        <v>9</v>
      </c>
    </row>
    <row r="16" spans="1:10" x14ac:dyDescent="0.25">
      <c r="A16" s="51" t="s">
        <v>30</v>
      </c>
      <c r="B16" s="52"/>
      <c r="C16" s="52"/>
      <c r="D16" s="53">
        <v>44062.442083333342</v>
      </c>
      <c r="E16" s="54" t="s">
        <v>161</v>
      </c>
      <c r="F16" s="51" t="s">
        <v>288</v>
      </c>
      <c r="G16" s="55" t="s">
        <v>364</v>
      </c>
      <c r="H16" s="51" t="s">
        <v>16</v>
      </c>
      <c r="I16" s="130" t="s">
        <v>458</v>
      </c>
      <c r="J16" s="101" t="s">
        <v>9</v>
      </c>
    </row>
    <row r="17" spans="1:10" x14ac:dyDescent="0.25">
      <c r="A17" s="46" t="s">
        <v>31</v>
      </c>
      <c r="B17" s="47" t="s">
        <v>8</v>
      </c>
      <c r="C17" s="47" t="s">
        <v>8</v>
      </c>
      <c r="D17" s="48">
        <v>44067.071099537039</v>
      </c>
      <c r="E17" s="49" t="s">
        <v>162</v>
      </c>
      <c r="F17" s="46" t="s">
        <v>289</v>
      </c>
      <c r="G17" s="50" t="s">
        <v>364</v>
      </c>
      <c r="H17" s="46" t="s">
        <v>15</v>
      </c>
      <c r="I17" s="129" t="s">
        <v>457</v>
      </c>
      <c r="J17" s="100" t="s">
        <v>13</v>
      </c>
    </row>
    <row r="18" spans="1:10" x14ac:dyDescent="0.25">
      <c r="A18" s="46" t="s">
        <v>32</v>
      </c>
      <c r="B18" s="47" t="s">
        <v>8</v>
      </c>
      <c r="C18" s="47" t="s">
        <v>8</v>
      </c>
      <c r="D18" s="48">
        <v>44068.406678240739</v>
      </c>
      <c r="E18" s="49" t="s">
        <v>163</v>
      </c>
      <c r="F18" s="46" t="s">
        <v>462</v>
      </c>
      <c r="G18" s="50" t="s">
        <v>368</v>
      </c>
      <c r="H18" s="46" t="s">
        <v>408</v>
      </c>
      <c r="I18" s="129" t="s">
        <v>458</v>
      </c>
      <c r="J18" s="100" t="s">
        <v>13</v>
      </c>
    </row>
    <row r="19" spans="1:10" x14ac:dyDescent="0.25">
      <c r="A19" s="46" t="s">
        <v>33</v>
      </c>
      <c r="B19" s="47" t="s">
        <v>8</v>
      </c>
      <c r="C19" s="47" t="s">
        <v>8</v>
      </c>
      <c r="D19" s="48">
        <v>44069.652187500003</v>
      </c>
      <c r="E19" s="49" t="s">
        <v>165</v>
      </c>
      <c r="F19" s="46" t="s">
        <v>291</v>
      </c>
      <c r="G19" s="50" t="s">
        <v>362</v>
      </c>
      <c r="H19" s="46" t="s">
        <v>12</v>
      </c>
      <c r="I19" s="129" t="s">
        <v>455</v>
      </c>
      <c r="J19" s="100" t="s">
        <v>13</v>
      </c>
    </row>
    <row r="20" spans="1:10" x14ac:dyDescent="0.25">
      <c r="A20" s="46" t="s">
        <v>34</v>
      </c>
      <c r="B20" s="47" t="s">
        <v>8</v>
      </c>
      <c r="C20" s="47" t="s">
        <v>8</v>
      </c>
      <c r="D20" s="48">
        <v>44069.70212962963</v>
      </c>
      <c r="E20" s="49" t="s">
        <v>166</v>
      </c>
      <c r="F20" s="46" t="s">
        <v>292</v>
      </c>
      <c r="G20" s="68" t="s">
        <v>369</v>
      </c>
      <c r="H20" s="46" t="s">
        <v>15</v>
      </c>
      <c r="I20" s="129" t="s">
        <v>457</v>
      </c>
      <c r="J20" s="100" t="s">
        <v>13</v>
      </c>
    </row>
    <row r="21" spans="1:10" x14ac:dyDescent="0.25">
      <c r="A21" s="51" t="s">
        <v>35</v>
      </c>
      <c r="B21" s="52"/>
      <c r="C21" s="52"/>
      <c r="D21" s="53">
        <v>44069.731770833343</v>
      </c>
      <c r="E21" s="54" t="s">
        <v>166</v>
      </c>
      <c r="F21" s="51" t="s">
        <v>292</v>
      </c>
      <c r="G21" s="55" t="s">
        <v>369</v>
      </c>
      <c r="H21" s="51" t="s">
        <v>409</v>
      </c>
      <c r="I21" s="130" t="s">
        <v>456</v>
      </c>
      <c r="J21" s="101" t="s">
        <v>9</v>
      </c>
    </row>
    <row r="22" spans="1:10" x14ac:dyDescent="0.25">
      <c r="A22" s="51" t="s">
        <v>36</v>
      </c>
      <c r="B22" s="52"/>
      <c r="C22" s="52"/>
      <c r="D22" s="53">
        <v>44069.957812499997</v>
      </c>
      <c r="E22" s="54" t="s">
        <v>167</v>
      </c>
      <c r="F22" s="51" t="s">
        <v>463</v>
      </c>
      <c r="G22" s="55" t="s">
        <v>370</v>
      </c>
      <c r="H22" s="51" t="s">
        <v>15</v>
      </c>
      <c r="I22" s="130" t="s">
        <v>457</v>
      </c>
      <c r="J22" s="101" t="s">
        <v>9</v>
      </c>
    </row>
    <row r="23" spans="1:10" x14ac:dyDescent="0.25">
      <c r="A23" s="46" t="s">
        <v>37</v>
      </c>
      <c r="B23" s="47" t="s">
        <v>8</v>
      </c>
      <c r="C23" s="47" t="s">
        <v>8</v>
      </c>
      <c r="D23" s="48">
        <v>44070.476736111108</v>
      </c>
      <c r="E23" s="49" t="s">
        <v>168</v>
      </c>
      <c r="F23" s="46" t="s">
        <v>293</v>
      </c>
      <c r="G23" s="68" t="s">
        <v>369</v>
      </c>
      <c r="H23" s="46" t="s">
        <v>15</v>
      </c>
      <c r="I23" s="129" t="s">
        <v>457</v>
      </c>
      <c r="J23" s="100" t="s">
        <v>13</v>
      </c>
    </row>
    <row r="24" spans="1:10" x14ac:dyDescent="0.25">
      <c r="A24" s="46" t="s">
        <v>38</v>
      </c>
      <c r="B24" s="47" t="s">
        <v>8</v>
      </c>
      <c r="C24" s="47" t="s">
        <v>8</v>
      </c>
      <c r="D24" s="57">
        <v>44070.636550925927</v>
      </c>
      <c r="E24" s="49" t="s">
        <v>169</v>
      </c>
      <c r="F24" s="46" t="s">
        <v>294</v>
      </c>
      <c r="G24" s="50" t="s">
        <v>414</v>
      </c>
      <c r="H24" s="46" t="s">
        <v>16</v>
      </c>
      <c r="I24" s="129" t="s">
        <v>458</v>
      </c>
      <c r="J24" s="100" t="s">
        <v>13</v>
      </c>
    </row>
    <row r="25" spans="1:10" x14ac:dyDescent="0.25">
      <c r="A25" s="46" t="s">
        <v>39</v>
      </c>
      <c r="B25" s="47" t="s">
        <v>8</v>
      </c>
      <c r="C25" s="47" t="s">
        <v>8</v>
      </c>
      <c r="D25" s="58">
        <v>44070.716238425928</v>
      </c>
      <c r="E25" s="49" t="s">
        <v>170</v>
      </c>
      <c r="F25" s="46" t="s">
        <v>294</v>
      </c>
      <c r="G25" s="50" t="s">
        <v>414</v>
      </c>
      <c r="H25" s="46" t="s">
        <v>408</v>
      </c>
      <c r="I25" s="129" t="s">
        <v>458</v>
      </c>
      <c r="J25" s="100" t="s">
        <v>13</v>
      </c>
    </row>
    <row r="26" spans="1:10" x14ac:dyDescent="0.25">
      <c r="A26" s="46" t="s">
        <v>40</v>
      </c>
      <c r="B26" s="47" t="s">
        <v>8</v>
      </c>
      <c r="C26" s="47" t="s">
        <v>8</v>
      </c>
      <c r="D26" s="43">
        <v>44071.050046296303</v>
      </c>
      <c r="E26" s="49" t="s">
        <v>171</v>
      </c>
      <c r="F26" s="46" t="s">
        <v>293</v>
      </c>
      <c r="G26" s="68" t="s">
        <v>369</v>
      </c>
      <c r="H26" s="46" t="s">
        <v>12</v>
      </c>
      <c r="I26" s="129" t="s">
        <v>455</v>
      </c>
      <c r="J26" s="102" t="s">
        <v>13</v>
      </c>
    </row>
    <row r="27" spans="1:10" x14ac:dyDescent="0.25">
      <c r="A27" s="51" t="s">
        <v>41</v>
      </c>
      <c r="B27" s="52"/>
      <c r="C27" s="52"/>
      <c r="D27" s="53">
        <v>44071.063854166663</v>
      </c>
      <c r="E27" s="54" t="s">
        <v>172</v>
      </c>
      <c r="F27" s="51" t="s">
        <v>285</v>
      </c>
      <c r="G27" s="55" t="s">
        <v>364</v>
      </c>
      <c r="H27" s="51" t="s">
        <v>12</v>
      </c>
      <c r="I27" s="130" t="s">
        <v>455</v>
      </c>
      <c r="J27" s="101" t="s">
        <v>9</v>
      </c>
    </row>
    <row r="28" spans="1:10" x14ac:dyDescent="0.25">
      <c r="A28" s="51" t="s">
        <v>42</v>
      </c>
      <c r="B28" s="52"/>
      <c r="C28" s="52"/>
      <c r="D28" s="53">
        <v>44072.118275462963</v>
      </c>
      <c r="E28" s="54" t="s">
        <v>173</v>
      </c>
      <c r="F28" s="51" t="s">
        <v>464</v>
      </c>
      <c r="G28" s="55" t="s">
        <v>362</v>
      </c>
      <c r="H28" s="51" t="s">
        <v>12</v>
      </c>
      <c r="I28" s="130" t="s">
        <v>455</v>
      </c>
      <c r="J28" s="101" t="s">
        <v>9</v>
      </c>
    </row>
    <row r="29" spans="1:10" x14ac:dyDescent="0.25">
      <c r="A29" s="46" t="s">
        <v>43</v>
      </c>
      <c r="B29" s="47" t="s">
        <v>8</v>
      </c>
      <c r="C29" s="47" t="s">
        <v>8</v>
      </c>
      <c r="D29" s="48">
        <v>44074.779039351852</v>
      </c>
      <c r="E29" s="49" t="s">
        <v>174</v>
      </c>
      <c r="F29" s="46" t="s">
        <v>295</v>
      </c>
      <c r="G29" s="68" t="s">
        <v>371</v>
      </c>
      <c r="H29" s="46" t="s">
        <v>16</v>
      </c>
      <c r="I29" s="129" t="s">
        <v>458</v>
      </c>
      <c r="J29" s="100" t="s">
        <v>13</v>
      </c>
    </row>
    <row r="30" spans="1:10" x14ac:dyDescent="0.25">
      <c r="A30" s="51" t="s">
        <v>44</v>
      </c>
      <c r="B30" s="52"/>
      <c r="C30" s="52"/>
      <c r="D30" s="53">
        <v>44075.603194444448</v>
      </c>
      <c r="E30" s="54" t="s">
        <v>175</v>
      </c>
      <c r="F30" s="51" t="s">
        <v>296</v>
      </c>
      <c r="G30" s="55" t="s">
        <v>372</v>
      </c>
      <c r="H30" s="51" t="s">
        <v>408</v>
      </c>
      <c r="I30" s="130" t="s">
        <v>458</v>
      </c>
      <c r="J30" s="101" t="s">
        <v>9</v>
      </c>
    </row>
    <row r="31" spans="1:10" x14ac:dyDescent="0.25">
      <c r="A31" s="51" t="s">
        <v>45</v>
      </c>
      <c r="B31" s="52"/>
      <c r="C31" s="52"/>
      <c r="D31" s="53">
        <v>44076.927789351852</v>
      </c>
      <c r="E31" s="54" t="s">
        <v>176</v>
      </c>
      <c r="F31" s="51" t="s">
        <v>465</v>
      </c>
      <c r="G31" s="55" t="s">
        <v>379</v>
      </c>
      <c r="H31" s="56" t="s">
        <v>406</v>
      </c>
      <c r="I31" s="130" t="s">
        <v>458</v>
      </c>
      <c r="J31" s="104" t="s">
        <v>9</v>
      </c>
    </row>
    <row r="32" spans="1:10" x14ac:dyDescent="0.25">
      <c r="A32" s="46" t="s">
        <v>46</v>
      </c>
      <c r="B32" s="47" t="s">
        <v>8</v>
      </c>
      <c r="C32" s="47" t="s">
        <v>8</v>
      </c>
      <c r="D32" s="48">
        <v>44077.417083333326</v>
      </c>
      <c r="E32" s="49" t="s">
        <v>177</v>
      </c>
      <c r="F32" s="46" t="s">
        <v>297</v>
      </c>
      <c r="G32" s="50" t="s">
        <v>371</v>
      </c>
      <c r="H32" s="46" t="s">
        <v>12</v>
      </c>
      <c r="I32" s="129" t="s">
        <v>455</v>
      </c>
      <c r="J32" s="105" t="s">
        <v>13</v>
      </c>
    </row>
    <row r="33" spans="1:10" x14ac:dyDescent="0.25">
      <c r="A33" s="46" t="s">
        <v>47</v>
      </c>
      <c r="B33" s="47" t="s">
        <v>8</v>
      </c>
      <c r="C33" s="47" t="s">
        <v>8</v>
      </c>
      <c r="D33" s="48">
        <v>44077.69390046296</v>
      </c>
      <c r="E33" s="49" t="s">
        <v>178</v>
      </c>
      <c r="F33" s="46" t="s">
        <v>298</v>
      </c>
      <c r="G33" s="50" t="s">
        <v>373</v>
      </c>
      <c r="H33" s="46" t="s">
        <v>15</v>
      </c>
      <c r="I33" s="129" t="s">
        <v>457</v>
      </c>
      <c r="J33" s="105" t="s">
        <v>13</v>
      </c>
    </row>
    <row r="34" spans="1:10" x14ac:dyDescent="0.25">
      <c r="A34" s="51" t="s">
        <v>48</v>
      </c>
      <c r="B34" s="52"/>
      <c r="C34" s="52"/>
      <c r="D34" s="53">
        <v>44078.4684837963</v>
      </c>
      <c r="E34" s="54" t="s">
        <v>179</v>
      </c>
      <c r="F34" s="51" t="s">
        <v>466</v>
      </c>
      <c r="G34" s="55" t="s">
        <v>431</v>
      </c>
      <c r="H34" s="51" t="s">
        <v>16</v>
      </c>
      <c r="I34" s="130" t="s">
        <v>458</v>
      </c>
      <c r="J34" s="106" t="s">
        <v>9</v>
      </c>
    </row>
    <row r="35" spans="1:10" x14ac:dyDescent="0.25">
      <c r="A35" s="46" t="s">
        <v>49</v>
      </c>
      <c r="B35" s="47" t="s">
        <v>8</v>
      </c>
      <c r="C35" s="47" t="s">
        <v>8</v>
      </c>
      <c r="D35" s="48">
        <v>44078.693402777782</v>
      </c>
      <c r="E35" s="49" t="s">
        <v>180</v>
      </c>
      <c r="F35" s="46" t="s">
        <v>465</v>
      </c>
      <c r="G35" s="50" t="s">
        <v>379</v>
      </c>
      <c r="H35" s="46" t="s">
        <v>17</v>
      </c>
      <c r="I35" s="129" t="s">
        <v>458</v>
      </c>
      <c r="J35" s="105" t="s">
        <v>13</v>
      </c>
    </row>
    <row r="36" spans="1:10" x14ac:dyDescent="0.25">
      <c r="A36" s="46" t="s">
        <v>50</v>
      </c>
      <c r="B36" s="47" t="s">
        <v>8</v>
      </c>
      <c r="C36" s="47" t="s">
        <v>8</v>
      </c>
      <c r="D36" s="48">
        <v>44078.838923611111</v>
      </c>
      <c r="E36" s="49" t="s">
        <v>181</v>
      </c>
      <c r="F36" s="46" t="s">
        <v>467</v>
      </c>
      <c r="G36" s="50" t="s">
        <v>416</v>
      </c>
      <c r="H36" s="46" t="s">
        <v>14</v>
      </c>
      <c r="I36" s="129" t="s">
        <v>456</v>
      </c>
      <c r="J36" s="105" t="s">
        <v>13</v>
      </c>
    </row>
    <row r="37" spans="1:10" x14ac:dyDescent="0.25">
      <c r="A37" s="46" t="s">
        <v>51</v>
      </c>
      <c r="B37" s="47" t="s">
        <v>8</v>
      </c>
      <c r="C37" s="47" t="s">
        <v>8</v>
      </c>
      <c r="D37" s="48">
        <v>44078.909803240742</v>
      </c>
      <c r="E37" s="49" t="s">
        <v>182</v>
      </c>
      <c r="F37" s="46" t="s">
        <v>299</v>
      </c>
      <c r="G37" s="50" t="s">
        <v>369</v>
      </c>
      <c r="H37" s="46" t="s">
        <v>15</v>
      </c>
      <c r="I37" s="129" t="s">
        <v>457</v>
      </c>
      <c r="J37" s="105" t="s">
        <v>13</v>
      </c>
    </row>
    <row r="38" spans="1:10" x14ac:dyDescent="0.25">
      <c r="A38" s="51" t="s">
        <v>52</v>
      </c>
      <c r="B38" s="52"/>
      <c r="C38" s="52"/>
      <c r="D38" s="53">
        <v>44078.931979166664</v>
      </c>
      <c r="E38" s="54" t="s">
        <v>183</v>
      </c>
      <c r="F38" s="51" t="s">
        <v>299</v>
      </c>
      <c r="G38" s="55" t="s">
        <v>369</v>
      </c>
      <c r="H38" s="51" t="s">
        <v>15</v>
      </c>
      <c r="I38" s="130" t="s">
        <v>457</v>
      </c>
      <c r="J38" s="106" t="s">
        <v>9</v>
      </c>
    </row>
    <row r="39" spans="1:10" x14ac:dyDescent="0.25">
      <c r="A39" s="51" t="s">
        <v>53</v>
      </c>
      <c r="B39" s="52"/>
      <c r="C39" s="52"/>
      <c r="D39" s="53">
        <v>44078.95890046296</v>
      </c>
      <c r="E39" s="54" t="s">
        <v>185</v>
      </c>
      <c r="F39" s="51" t="s">
        <v>299</v>
      </c>
      <c r="G39" s="55" t="s">
        <v>369</v>
      </c>
      <c r="H39" s="51" t="s">
        <v>15</v>
      </c>
      <c r="I39" s="130" t="s">
        <v>457</v>
      </c>
      <c r="J39" s="106" t="s">
        <v>9</v>
      </c>
    </row>
    <row r="40" spans="1:10" x14ac:dyDescent="0.25">
      <c r="A40" s="46" t="s">
        <v>54</v>
      </c>
      <c r="B40" s="47" t="s">
        <v>8</v>
      </c>
      <c r="C40" s="47" t="s">
        <v>8</v>
      </c>
      <c r="D40" s="48">
        <v>44081.483761574083</v>
      </c>
      <c r="E40" s="49" t="s">
        <v>186</v>
      </c>
      <c r="F40" s="46" t="s">
        <v>300</v>
      </c>
      <c r="G40" s="50" t="s">
        <v>374</v>
      </c>
      <c r="H40" s="46" t="s">
        <v>16</v>
      </c>
      <c r="I40" s="129" t="s">
        <v>458</v>
      </c>
      <c r="J40" s="105" t="s">
        <v>13</v>
      </c>
    </row>
    <row r="41" spans="1:10" x14ac:dyDescent="0.25">
      <c r="A41" s="46" t="s">
        <v>55</v>
      </c>
      <c r="B41" s="59" t="s">
        <v>8</v>
      </c>
      <c r="C41" s="59" t="s">
        <v>8</v>
      </c>
      <c r="D41" s="57">
        <v>44081.50167824074</v>
      </c>
      <c r="E41" s="49" t="s">
        <v>187</v>
      </c>
      <c r="F41" s="46" t="s">
        <v>468</v>
      </c>
      <c r="G41" s="50" t="s">
        <v>369</v>
      </c>
      <c r="H41" s="46" t="s">
        <v>15</v>
      </c>
      <c r="I41" s="129" t="s">
        <v>457</v>
      </c>
      <c r="J41" s="105" t="s">
        <v>13</v>
      </c>
    </row>
    <row r="42" spans="1:10" x14ac:dyDescent="0.25">
      <c r="A42" s="46" t="s">
        <v>56</v>
      </c>
      <c r="B42" s="47" t="s">
        <v>8</v>
      </c>
      <c r="C42" s="47" t="s">
        <v>8</v>
      </c>
      <c r="D42" s="58">
        <v>44081.562800925924</v>
      </c>
      <c r="E42" s="49" t="s">
        <v>188</v>
      </c>
      <c r="F42" s="46" t="s">
        <v>468</v>
      </c>
      <c r="G42" s="50" t="s">
        <v>369</v>
      </c>
      <c r="H42" s="46" t="s">
        <v>15</v>
      </c>
      <c r="I42" s="129" t="s">
        <v>457</v>
      </c>
      <c r="J42" s="105" t="s">
        <v>13</v>
      </c>
    </row>
    <row r="43" spans="1:10" x14ac:dyDescent="0.25">
      <c r="A43" s="51" t="s">
        <v>57</v>
      </c>
      <c r="B43" s="52"/>
      <c r="C43" s="52"/>
      <c r="D43" s="60">
        <v>44082.688240740739</v>
      </c>
      <c r="E43" s="54" t="s">
        <v>189</v>
      </c>
      <c r="F43" s="51" t="s">
        <v>301</v>
      </c>
      <c r="G43" s="55" t="s">
        <v>375</v>
      </c>
      <c r="H43" s="51" t="s">
        <v>15</v>
      </c>
      <c r="I43" s="130" t="s">
        <v>457</v>
      </c>
      <c r="J43" s="106" t="s">
        <v>9</v>
      </c>
    </row>
    <row r="44" spans="1:10" x14ac:dyDescent="0.25">
      <c r="A44" s="51" t="s">
        <v>58</v>
      </c>
      <c r="B44" s="52"/>
      <c r="C44" s="52"/>
      <c r="D44" s="53">
        <v>44083.591840277775</v>
      </c>
      <c r="E44" s="54" t="s">
        <v>190</v>
      </c>
      <c r="F44" s="51" t="s">
        <v>302</v>
      </c>
      <c r="G44" s="55" t="s">
        <v>363</v>
      </c>
      <c r="H44" s="56" t="s">
        <v>153</v>
      </c>
      <c r="I44" s="130" t="s">
        <v>459</v>
      </c>
      <c r="J44" s="104" t="s">
        <v>9</v>
      </c>
    </row>
    <row r="45" spans="1:10" x14ac:dyDescent="0.25">
      <c r="A45" s="51" t="s">
        <v>59</v>
      </c>
      <c r="B45" s="52"/>
      <c r="C45" s="52"/>
      <c r="D45" s="53">
        <v>44083.659236111111</v>
      </c>
      <c r="E45" s="54" t="s">
        <v>191</v>
      </c>
      <c r="F45" s="51" t="s">
        <v>469</v>
      </c>
      <c r="G45" s="55" t="s">
        <v>431</v>
      </c>
      <c r="H45" s="51" t="s">
        <v>409</v>
      </c>
      <c r="I45" s="130" t="s">
        <v>456</v>
      </c>
      <c r="J45" s="106" t="s">
        <v>9</v>
      </c>
    </row>
    <row r="46" spans="1:10" x14ac:dyDescent="0.25">
      <c r="A46" s="46" t="s">
        <v>60</v>
      </c>
      <c r="B46" s="47" t="s">
        <v>8</v>
      </c>
      <c r="C46" s="47" t="s">
        <v>8</v>
      </c>
      <c r="D46" s="48">
        <v>44083.997337962966</v>
      </c>
      <c r="E46" s="49" t="s">
        <v>193</v>
      </c>
      <c r="F46" s="46" t="s">
        <v>304</v>
      </c>
      <c r="G46" s="50" t="s">
        <v>371</v>
      </c>
      <c r="H46" s="46" t="s">
        <v>15</v>
      </c>
      <c r="I46" s="129" t="s">
        <v>457</v>
      </c>
      <c r="J46" s="105" t="s">
        <v>13</v>
      </c>
    </row>
    <row r="47" spans="1:10" x14ac:dyDescent="0.25">
      <c r="A47" s="46" t="s">
        <v>61</v>
      </c>
      <c r="B47" s="47" t="s">
        <v>8</v>
      </c>
      <c r="C47" s="47" t="s">
        <v>8</v>
      </c>
      <c r="D47" s="48">
        <v>44084.012002314812</v>
      </c>
      <c r="E47" s="67" t="s">
        <v>194</v>
      </c>
      <c r="F47" s="46" t="s">
        <v>470</v>
      </c>
      <c r="G47" s="50" t="s">
        <v>363</v>
      </c>
      <c r="H47" s="46" t="s">
        <v>14</v>
      </c>
      <c r="I47" s="129" t="s">
        <v>456</v>
      </c>
      <c r="J47" s="105" t="s">
        <v>13</v>
      </c>
    </row>
    <row r="48" spans="1:10" x14ac:dyDescent="0.25">
      <c r="A48" s="46" t="s">
        <v>62</v>
      </c>
      <c r="B48" s="47" t="s">
        <v>8</v>
      </c>
      <c r="C48" s="47" t="s">
        <v>8</v>
      </c>
      <c r="D48" s="48">
        <v>44084.702488425923</v>
      </c>
      <c r="E48" s="67" t="s">
        <v>195</v>
      </c>
      <c r="F48" s="46" t="s">
        <v>471</v>
      </c>
      <c r="G48" s="50" t="s">
        <v>413</v>
      </c>
      <c r="H48" s="46" t="s">
        <v>409</v>
      </c>
      <c r="I48" s="129" t="s">
        <v>456</v>
      </c>
      <c r="J48" s="105" t="s">
        <v>13</v>
      </c>
    </row>
    <row r="49" spans="1:10" x14ac:dyDescent="0.25">
      <c r="A49" s="46" t="s">
        <v>63</v>
      </c>
      <c r="B49" s="47" t="s">
        <v>8</v>
      </c>
      <c r="C49" s="47" t="s">
        <v>8</v>
      </c>
      <c r="D49" s="48">
        <v>44084.749351851853</v>
      </c>
      <c r="E49" s="67" t="s">
        <v>196</v>
      </c>
      <c r="F49" s="46" t="s">
        <v>303</v>
      </c>
      <c r="G49" s="50" t="s">
        <v>376</v>
      </c>
      <c r="H49" s="46" t="s">
        <v>408</v>
      </c>
      <c r="I49" s="129" t="s">
        <v>458</v>
      </c>
      <c r="J49" s="105" t="s">
        <v>13</v>
      </c>
    </row>
    <row r="50" spans="1:10" x14ac:dyDescent="0.25">
      <c r="A50" s="51" t="s">
        <v>64</v>
      </c>
      <c r="B50" s="52"/>
      <c r="C50" s="52"/>
      <c r="D50" s="53">
        <v>44085.041550925926</v>
      </c>
      <c r="E50" s="54" t="s">
        <v>197</v>
      </c>
      <c r="F50" s="51" t="s">
        <v>468</v>
      </c>
      <c r="G50" s="55" t="s">
        <v>369</v>
      </c>
      <c r="H50" s="51" t="s">
        <v>15</v>
      </c>
      <c r="I50" s="130" t="s">
        <v>457</v>
      </c>
      <c r="J50" s="106" t="s">
        <v>9</v>
      </c>
    </row>
    <row r="51" spans="1:10" x14ac:dyDescent="0.25">
      <c r="A51" s="51" t="s">
        <v>65</v>
      </c>
      <c r="B51" s="52"/>
      <c r="C51" s="52"/>
      <c r="D51" s="53">
        <v>44085.045694444445</v>
      </c>
      <c r="E51" s="54" t="s">
        <v>198</v>
      </c>
      <c r="F51" s="51" t="s">
        <v>468</v>
      </c>
      <c r="G51" s="55" t="s">
        <v>369</v>
      </c>
      <c r="H51" s="51" t="s">
        <v>15</v>
      </c>
      <c r="I51" s="130" t="s">
        <v>457</v>
      </c>
      <c r="J51" s="106" t="s">
        <v>9</v>
      </c>
    </row>
    <row r="52" spans="1:10" x14ac:dyDescent="0.25">
      <c r="A52" s="51" t="s">
        <v>66</v>
      </c>
      <c r="B52" s="52"/>
      <c r="C52" s="52"/>
      <c r="D52" s="53">
        <v>44085.462222222224</v>
      </c>
      <c r="E52" s="54" t="s">
        <v>199</v>
      </c>
      <c r="F52" s="51" t="s">
        <v>472</v>
      </c>
      <c r="G52" s="55" t="s">
        <v>369</v>
      </c>
      <c r="H52" s="51" t="s">
        <v>15</v>
      </c>
      <c r="I52" s="130" t="s">
        <v>457</v>
      </c>
      <c r="J52" s="106" t="s">
        <v>9</v>
      </c>
    </row>
    <row r="53" spans="1:10" x14ac:dyDescent="0.25">
      <c r="A53" s="46" t="s">
        <v>67</v>
      </c>
      <c r="B53" s="47" t="s">
        <v>8</v>
      </c>
      <c r="C53" s="47" t="s">
        <v>8</v>
      </c>
      <c r="D53" s="48">
        <v>44085.476377314822</v>
      </c>
      <c r="E53" s="49" t="s">
        <v>200</v>
      </c>
      <c r="F53" s="46" t="s">
        <v>305</v>
      </c>
      <c r="G53" s="50" t="s">
        <v>371</v>
      </c>
      <c r="H53" s="46" t="s">
        <v>15</v>
      </c>
      <c r="I53" s="129" t="s">
        <v>457</v>
      </c>
      <c r="J53" s="105" t="s">
        <v>13</v>
      </c>
    </row>
    <row r="54" spans="1:10" x14ac:dyDescent="0.25">
      <c r="A54" s="46" t="s">
        <v>68</v>
      </c>
      <c r="B54" s="47" t="s">
        <v>8</v>
      </c>
      <c r="C54" s="47" t="s">
        <v>8</v>
      </c>
      <c r="D54" s="48">
        <v>44085.479803240742</v>
      </c>
      <c r="E54" s="49" t="s">
        <v>201</v>
      </c>
      <c r="F54" s="46" t="s">
        <v>306</v>
      </c>
      <c r="G54" s="50" t="s">
        <v>371</v>
      </c>
      <c r="H54" s="46" t="s">
        <v>15</v>
      </c>
      <c r="I54" s="129" t="s">
        <v>457</v>
      </c>
      <c r="J54" s="105" t="s">
        <v>13</v>
      </c>
    </row>
    <row r="55" spans="1:10" x14ac:dyDescent="0.25">
      <c r="A55" s="46" t="s">
        <v>69</v>
      </c>
      <c r="B55" s="47" t="s">
        <v>8</v>
      </c>
      <c r="C55" s="47" t="s">
        <v>8</v>
      </c>
      <c r="D55" s="48">
        <v>44085.485949074071</v>
      </c>
      <c r="E55" s="49" t="s">
        <v>202</v>
      </c>
      <c r="F55" s="46" t="s">
        <v>473</v>
      </c>
      <c r="G55" s="50" t="s">
        <v>371</v>
      </c>
      <c r="H55" s="46" t="s">
        <v>15</v>
      </c>
      <c r="I55" s="129" t="s">
        <v>457</v>
      </c>
      <c r="J55" s="105" t="s">
        <v>13</v>
      </c>
    </row>
    <row r="56" spans="1:10" x14ac:dyDescent="0.25">
      <c r="A56" s="46" t="s">
        <v>70</v>
      </c>
      <c r="B56" s="47" t="s">
        <v>8</v>
      </c>
      <c r="C56" s="47" t="s">
        <v>8</v>
      </c>
      <c r="D56" s="48">
        <v>44085.48678240741</v>
      </c>
      <c r="E56" s="49" t="s">
        <v>203</v>
      </c>
      <c r="F56" s="46" t="s">
        <v>307</v>
      </c>
      <c r="G56" s="49" t="s">
        <v>415</v>
      </c>
      <c r="H56" s="46" t="s">
        <v>15</v>
      </c>
      <c r="I56" s="129" t="s">
        <v>457</v>
      </c>
      <c r="J56" s="105" t="s">
        <v>13</v>
      </c>
    </row>
    <row r="57" spans="1:10" x14ac:dyDescent="0.25">
      <c r="A57" s="46" t="s">
        <v>71</v>
      </c>
      <c r="B57" s="47" t="s">
        <v>8</v>
      </c>
      <c r="C57" s="47" t="s">
        <v>8</v>
      </c>
      <c r="D57" s="48">
        <v>44085.686111111107</v>
      </c>
      <c r="E57" s="49" t="s">
        <v>209</v>
      </c>
      <c r="F57" s="46" t="s">
        <v>312</v>
      </c>
      <c r="G57" s="50" t="s">
        <v>371</v>
      </c>
      <c r="H57" s="46" t="s">
        <v>15</v>
      </c>
      <c r="I57" s="129" t="s">
        <v>457</v>
      </c>
      <c r="J57" s="105" t="s">
        <v>13</v>
      </c>
    </row>
    <row r="58" spans="1:10" x14ac:dyDescent="0.25">
      <c r="A58" s="46" t="s">
        <v>72</v>
      </c>
      <c r="B58" s="47" t="s">
        <v>8</v>
      </c>
      <c r="C58" s="47" t="s">
        <v>8</v>
      </c>
      <c r="D58" s="48">
        <v>44085.712407407409</v>
      </c>
      <c r="E58" s="49" t="s">
        <v>211</v>
      </c>
      <c r="F58" s="46" t="s">
        <v>474</v>
      </c>
      <c r="G58" s="49" t="s">
        <v>435</v>
      </c>
      <c r="H58" s="46" t="s">
        <v>16</v>
      </c>
      <c r="I58" s="129" t="s">
        <v>458</v>
      </c>
      <c r="J58" s="105" t="s">
        <v>13</v>
      </c>
    </row>
    <row r="59" spans="1:10" x14ac:dyDescent="0.25">
      <c r="A59" s="51" t="s">
        <v>73</v>
      </c>
      <c r="B59" s="52"/>
      <c r="C59" s="52"/>
      <c r="D59" s="53">
        <v>44085.729212962964</v>
      </c>
      <c r="E59" s="54" t="s">
        <v>212</v>
      </c>
      <c r="F59" s="51" t="s">
        <v>313</v>
      </c>
      <c r="G59" s="54" t="s">
        <v>378</v>
      </c>
      <c r="H59" s="51" t="s">
        <v>12</v>
      </c>
      <c r="I59" s="130" t="s">
        <v>455</v>
      </c>
      <c r="J59" s="106" t="s">
        <v>9</v>
      </c>
    </row>
    <row r="60" spans="1:10" x14ac:dyDescent="0.25">
      <c r="A60" s="46" t="s">
        <v>74</v>
      </c>
      <c r="B60" s="47" t="s">
        <v>8</v>
      </c>
      <c r="C60" s="47" t="s">
        <v>8</v>
      </c>
      <c r="D60" s="48">
        <v>44085.765023148153</v>
      </c>
      <c r="E60" s="49" t="s">
        <v>213</v>
      </c>
      <c r="F60" s="46" t="s">
        <v>314</v>
      </c>
      <c r="G60" s="50" t="s">
        <v>413</v>
      </c>
      <c r="H60" s="46" t="s">
        <v>16</v>
      </c>
      <c r="I60" s="129" t="s">
        <v>458</v>
      </c>
      <c r="J60" s="105" t="s">
        <v>13</v>
      </c>
    </row>
    <row r="61" spans="1:10" x14ac:dyDescent="0.25">
      <c r="A61" s="46" t="s">
        <v>75</v>
      </c>
      <c r="B61" s="47" t="s">
        <v>8</v>
      </c>
      <c r="C61" s="47" t="s">
        <v>8</v>
      </c>
      <c r="D61" s="48">
        <v>44085.771365740737</v>
      </c>
      <c r="E61" s="49" t="s">
        <v>214</v>
      </c>
      <c r="F61" s="46" t="s">
        <v>315</v>
      </c>
      <c r="G61" s="50" t="s">
        <v>414</v>
      </c>
      <c r="H61" s="46" t="s">
        <v>14</v>
      </c>
      <c r="I61" s="129" t="s">
        <v>456</v>
      </c>
      <c r="J61" s="105" t="s">
        <v>13</v>
      </c>
    </row>
    <row r="62" spans="1:10" x14ac:dyDescent="0.25">
      <c r="A62" s="51" t="s">
        <v>76</v>
      </c>
      <c r="B62" s="52"/>
      <c r="C62" s="52"/>
      <c r="D62" s="53">
        <v>44085.977361111109</v>
      </c>
      <c r="E62" s="54" t="s">
        <v>215</v>
      </c>
      <c r="F62" s="46" t="s">
        <v>316</v>
      </c>
      <c r="G62" s="49" t="s">
        <v>435</v>
      </c>
      <c r="H62" s="51" t="s">
        <v>15</v>
      </c>
      <c r="I62" s="130" t="s">
        <v>457</v>
      </c>
      <c r="J62" s="106" t="s">
        <v>9</v>
      </c>
    </row>
    <row r="63" spans="1:10" x14ac:dyDescent="0.25">
      <c r="A63" s="46" t="s">
        <v>77</v>
      </c>
      <c r="B63" s="47" t="s">
        <v>8</v>
      </c>
      <c r="C63" s="47" t="s">
        <v>8</v>
      </c>
      <c r="D63" s="48">
        <v>44085.996805555558</v>
      </c>
      <c r="E63" s="49" t="s">
        <v>216</v>
      </c>
      <c r="F63" s="46" t="s">
        <v>317</v>
      </c>
      <c r="G63" s="49" t="s">
        <v>435</v>
      </c>
      <c r="H63" s="46" t="s">
        <v>12</v>
      </c>
      <c r="I63" s="129" t="s">
        <v>455</v>
      </c>
      <c r="J63" s="105" t="s">
        <v>13</v>
      </c>
    </row>
    <row r="64" spans="1:10" x14ac:dyDescent="0.25">
      <c r="A64" s="51" t="s">
        <v>78</v>
      </c>
      <c r="B64" s="52"/>
      <c r="C64" s="52"/>
      <c r="D64" s="53">
        <v>44086.403912037036</v>
      </c>
      <c r="E64" s="54" t="s">
        <v>218</v>
      </c>
      <c r="F64" s="51" t="s">
        <v>319</v>
      </c>
      <c r="G64" s="55" t="s">
        <v>363</v>
      </c>
      <c r="H64" s="51" t="s">
        <v>16</v>
      </c>
      <c r="I64" s="130" t="s">
        <v>458</v>
      </c>
      <c r="J64" s="106" t="s">
        <v>9</v>
      </c>
    </row>
    <row r="65" spans="1:11" x14ac:dyDescent="0.25">
      <c r="A65" s="46" t="s">
        <v>79</v>
      </c>
      <c r="B65" s="47" t="s">
        <v>8</v>
      </c>
      <c r="C65" s="47" t="s">
        <v>8</v>
      </c>
      <c r="D65" s="61">
        <v>44086.488576388889</v>
      </c>
      <c r="E65" s="67" t="s">
        <v>219</v>
      </c>
      <c r="F65" s="46" t="s">
        <v>320</v>
      </c>
      <c r="G65" s="50" t="s">
        <v>433</v>
      </c>
      <c r="H65" s="46" t="s">
        <v>410</v>
      </c>
      <c r="I65" s="129" t="s">
        <v>458</v>
      </c>
      <c r="J65" s="105" t="s">
        <v>13</v>
      </c>
    </row>
    <row r="66" spans="1:11" x14ac:dyDescent="0.25">
      <c r="A66" s="46" t="s">
        <v>80</v>
      </c>
      <c r="B66" s="42" t="s">
        <v>8</v>
      </c>
      <c r="C66" s="42" t="s">
        <v>8</v>
      </c>
      <c r="D66" s="43">
        <v>44086.519571759258</v>
      </c>
      <c r="E66" s="49" t="s">
        <v>220</v>
      </c>
      <c r="F66" s="46" t="s">
        <v>321</v>
      </c>
      <c r="G66" s="50" t="s">
        <v>364</v>
      </c>
      <c r="H66" s="41" t="s">
        <v>16</v>
      </c>
      <c r="I66" s="129" t="s">
        <v>458</v>
      </c>
      <c r="J66" s="107" t="s">
        <v>13</v>
      </c>
    </row>
    <row r="67" spans="1:11" x14ac:dyDescent="0.25">
      <c r="A67" s="46" t="s">
        <v>81</v>
      </c>
      <c r="B67" s="47" t="s">
        <v>8</v>
      </c>
      <c r="C67" s="47" t="s">
        <v>8</v>
      </c>
      <c r="D67" s="61">
        <v>44086.647048611107</v>
      </c>
      <c r="E67" s="49" t="s">
        <v>221</v>
      </c>
      <c r="F67" s="46" t="s">
        <v>322</v>
      </c>
      <c r="G67" s="50" t="s">
        <v>364</v>
      </c>
      <c r="H67" s="46" t="s">
        <v>14</v>
      </c>
      <c r="I67" s="129" t="s">
        <v>456</v>
      </c>
      <c r="J67" s="105" t="s">
        <v>13</v>
      </c>
    </row>
    <row r="68" spans="1:11" x14ac:dyDescent="0.25">
      <c r="A68" s="65" t="s">
        <v>82</v>
      </c>
      <c r="B68" s="82" t="s">
        <v>8</v>
      </c>
      <c r="C68" s="82" t="s">
        <v>8</v>
      </c>
      <c r="D68" s="83">
        <v>44086.683009259257</v>
      </c>
      <c r="E68" s="84" t="s">
        <v>222</v>
      </c>
      <c r="F68" s="65" t="s">
        <v>323</v>
      </c>
      <c r="G68" s="84" t="s">
        <v>415</v>
      </c>
      <c r="H68" s="65" t="s">
        <v>12</v>
      </c>
      <c r="I68" s="131" t="s">
        <v>455</v>
      </c>
      <c r="J68" s="108" t="s">
        <v>13</v>
      </c>
    </row>
    <row r="69" spans="1:11" ht="15.75" thickBot="1" x14ac:dyDescent="0.3">
      <c r="A69" s="85" t="s">
        <v>83</v>
      </c>
      <c r="B69" s="86" t="s">
        <v>8</v>
      </c>
      <c r="C69" s="86" t="s">
        <v>8</v>
      </c>
      <c r="D69" s="87">
        <v>44086.767870370371</v>
      </c>
      <c r="E69" s="88" t="s">
        <v>223</v>
      </c>
      <c r="F69" s="85" t="s">
        <v>324</v>
      </c>
      <c r="G69" s="89" t="s">
        <v>379</v>
      </c>
      <c r="H69" s="85" t="s">
        <v>15</v>
      </c>
      <c r="I69" s="132" t="s">
        <v>457</v>
      </c>
      <c r="J69" s="109" t="s">
        <v>13</v>
      </c>
      <c r="K69" s="116" t="s">
        <v>447</v>
      </c>
    </row>
    <row r="70" spans="1:11" x14ac:dyDescent="0.25">
      <c r="A70" s="41" t="s">
        <v>84</v>
      </c>
      <c r="B70" s="42" t="s">
        <v>8</v>
      </c>
      <c r="C70" s="42" t="s">
        <v>8</v>
      </c>
      <c r="D70" s="43">
        <v>44086.980196759258</v>
      </c>
      <c r="E70" s="44" t="s">
        <v>224</v>
      </c>
      <c r="F70" s="41" t="s">
        <v>475</v>
      </c>
      <c r="G70" s="45" t="s">
        <v>364</v>
      </c>
      <c r="H70" s="41" t="s">
        <v>15</v>
      </c>
      <c r="I70" s="128" t="s">
        <v>457</v>
      </c>
      <c r="J70" s="107" t="s">
        <v>18</v>
      </c>
    </row>
    <row r="71" spans="1:11" x14ac:dyDescent="0.25">
      <c r="A71" s="46" t="s">
        <v>85</v>
      </c>
      <c r="B71" s="62" t="s">
        <v>9</v>
      </c>
      <c r="C71" s="62" t="s">
        <v>9</v>
      </c>
      <c r="D71" s="48">
        <v>44086.994340277779</v>
      </c>
      <c r="E71" s="49" t="s">
        <v>225</v>
      </c>
      <c r="F71" s="46" t="s">
        <v>325</v>
      </c>
      <c r="G71" s="50" t="s">
        <v>363</v>
      </c>
      <c r="H71" s="46" t="s">
        <v>12</v>
      </c>
      <c r="I71" s="129" t="s">
        <v>455</v>
      </c>
      <c r="J71" s="105" t="s">
        <v>18</v>
      </c>
    </row>
    <row r="72" spans="1:11" x14ac:dyDescent="0.25">
      <c r="A72" s="46" t="s">
        <v>86</v>
      </c>
      <c r="B72" s="47" t="s">
        <v>8</v>
      </c>
      <c r="C72" s="47" t="s">
        <v>8</v>
      </c>
      <c r="D72" s="48">
        <v>44087.525127314817</v>
      </c>
      <c r="E72" s="49" t="s">
        <v>226</v>
      </c>
      <c r="F72" s="46" t="s">
        <v>326</v>
      </c>
      <c r="G72" s="49" t="s">
        <v>415</v>
      </c>
      <c r="H72" s="46" t="s">
        <v>15</v>
      </c>
      <c r="I72" s="129" t="s">
        <v>457</v>
      </c>
      <c r="J72" s="105" t="s">
        <v>18</v>
      </c>
    </row>
    <row r="73" spans="1:11" x14ac:dyDescent="0.25">
      <c r="A73" s="46" t="s">
        <v>87</v>
      </c>
      <c r="B73" s="47" t="s">
        <v>8</v>
      </c>
      <c r="C73" s="47" t="s">
        <v>8</v>
      </c>
      <c r="D73" s="48">
        <v>44087.534479166658</v>
      </c>
      <c r="E73" s="49" t="s">
        <v>227</v>
      </c>
      <c r="F73" s="46" t="s">
        <v>476</v>
      </c>
      <c r="G73" s="49" t="s">
        <v>415</v>
      </c>
      <c r="H73" s="46" t="s">
        <v>16</v>
      </c>
      <c r="I73" s="129" t="s">
        <v>458</v>
      </c>
      <c r="J73" s="105" t="s">
        <v>18</v>
      </c>
    </row>
    <row r="74" spans="1:11" x14ac:dyDescent="0.25">
      <c r="A74" s="46" t="s">
        <v>88</v>
      </c>
      <c r="B74" s="47" t="s">
        <v>8</v>
      </c>
      <c r="C74" s="47" t="s">
        <v>8</v>
      </c>
      <c r="D74" s="48">
        <v>44087.540335648147</v>
      </c>
      <c r="E74" s="49" t="s">
        <v>228</v>
      </c>
      <c r="F74" s="46" t="s">
        <v>326</v>
      </c>
      <c r="G74" s="49" t="s">
        <v>415</v>
      </c>
      <c r="H74" s="46" t="s">
        <v>16</v>
      </c>
      <c r="I74" s="129" t="s">
        <v>458</v>
      </c>
      <c r="J74" s="105" t="s">
        <v>18</v>
      </c>
    </row>
    <row r="75" spans="1:11" x14ac:dyDescent="0.25">
      <c r="A75" s="46" t="s">
        <v>89</v>
      </c>
      <c r="B75" s="47" t="s">
        <v>8</v>
      </c>
      <c r="C75" s="47" t="s">
        <v>8</v>
      </c>
      <c r="D75" s="48">
        <v>44087.562361111108</v>
      </c>
      <c r="E75" s="49" t="s">
        <v>229</v>
      </c>
      <c r="F75" s="46" t="s">
        <v>477</v>
      </c>
      <c r="G75" s="49" t="s">
        <v>417</v>
      </c>
      <c r="H75" s="14" t="s">
        <v>15</v>
      </c>
      <c r="I75" s="14" t="s">
        <v>457</v>
      </c>
      <c r="J75" s="110" t="s">
        <v>18</v>
      </c>
    </row>
    <row r="76" spans="1:11" x14ac:dyDescent="0.25">
      <c r="A76" s="46" t="s">
        <v>90</v>
      </c>
      <c r="B76" s="47" t="s">
        <v>8</v>
      </c>
      <c r="C76" s="47" t="s">
        <v>8</v>
      </c>
      <c r="D76" s="48">
        <v>44087.568680555552</v>
      </c>
      <c r="E76" s="49" t="s">
        <v>230</v>
      </c>
      <c r="F76" s="46" t="s">
        <v>327</v>
      </c>
      <c r="G76" s="49" t="s">
        <v>418</v>
      </c>
      <c r="H76" s="14" t="s">
        <v>15</v>
      </c>
      <c r="I76" s="14" t="s">
        <v>457</v>
      </c>
      <c r="J76" s="110" t="s">
        <v>18</v>
      </c>
    </row>
    <row r="77" spans="1:11" x14ac:dyDescent="0.25">
      <c r="A77" s="46" t="s">
        <v>91</v>
      </c>
      <c r="B77" s="47" t="s">
        <v>8</v>
      </c>
      <c r="C77" s="47" t="s">
        <v>8</v>
      </c>
      <c r="D77" s="48">
        <v>44087.572372685187</v>
      </c>
      <c r="E77" s="49" t="s">
        <v>231</v>
      </c>
      <c r="F77" s="46" t="s">
        <v>476</v>
      </c>
      <c r="G77" s="49" t="s">
        <v>415</v>
      </c>
      <c r="H77" s="15" t="s">
        <v>16</v>
      </c>
      <c r="I77" s="15" t="s">
        <v>458</v>
      </c>
      <c r="J77" s="110" t="s">
        <v>18</v>
      </c>
    </row>
    <row r="78" spans="1:11" x14ac:dyDescent="0.25">
      <c r="A78" s="46" t="s">
        <v>92</v>
      </c>
      <c r="B78" s="47" t="s">
        <v>8</v>
      </c>
      <c r="C78" s="47" t="s">
        <v>8</v>
      </c>
      <c r="D78" s="48">
        <v>44087.817893518521</v>
      </c>
      <c r="E78" s="49" t="s">
        <v>232</v>
      </c>
      <c r="F78" s="46" t="s">
        <v>328</v>
      </c>
      <c r="G78" s="49" t="s">
        <v>416</v>
      </c>
      <c r="H78" s="14" t="s">
        <v>12</v>
      </c>
      <c r="I78" s="14" t="s">
        <v>455</v>
      </c>
      <c r="J78" s="110" t="s">
        <v>18</v>
      </c>
    </row>
    <row r="79" spans="1:11" x14ac:dyDescent="0.25">
      <c r="A79" s="46" t="s">
        <v>93</v>
      </c>
      <c r="B79" s="62" t="s">
        <v>9</v>
      </c>
      <c r="C79" s="62" t="s">
        <v>9</v>
      </c>
      <c r="D79" s="48">
        <v>44087.824374999997</v>
      </c>
      <c r="E79" s="49" t="s">
        <v>233</v>
      </c>
      <c r="F79" s="46" t="s">
        <v>478</v>
      </c>
      <c r="G79" s="49" t="s">
        <v>379</v>
      </c>
      <c r="H79" s="15" t="s">
        <v>16</v>
      </c>
      <c r="I79" s="15" t="s">
        <v>458</v>
      </c>
      <c r="J79" s="110" t="s">
        <v>18</v>
      </c>
    </row>
    <row r="80" spans="1:11" x14ac:dyDescent="0.25">
      <c r="A80" s="46" t="s">
        <v>94</v>
      </c>
      <c r="B80" s="62" t="s">
        <v>9</v>
      </c>
      <c r="C80" s="62" t="s">
        <v>9</v>
      </c>
      <c r="D80" s="48">
        <v>44087.829918981479</v>
      </c>
      <c r="E80" s="49" t="s">
        <v>234</v>
      </c>
      <c r="F80" s="46" t="s">
        <v>329</v>
      </c>
      <c r="G80" s="49" t="s">
        <v>419</v>
      </c>
      <c r="H80" s="14" t="s">
        <v>15</v>
      </c>
      <c r="I80" s="14" t="s">
        <v>457</v>
      </c>
      <c r="J80" s="110" t="s">
        <v>18</v>
      </c>
    </row>
    <row r="81" spans="1:10" x14ac:dyDescent="0.25">
      <c r="A81" s="46" t="s">
        <v>95</v>
      </c>
      <c r="B81" s="59" t="s">
        <v>8</v>
      </c>
      <c r="C81" s="59" t="s">
        <v>8</v>
      </c>
      <c r="D81" s="57">
        <v>44087.902708333328</v>
      </c>
      <c r="E81" s="49" t="s">
        <v>235</v>
      </c>
      <c r="F81" s="46" t="s">
        <v>315</v>
      </c>
      <c r="G81" s="50" t="s">
        <v>414</v>
      </c>
      <c r="H81" s="16" t="s">
        <v>14</v>
      </c>
      <c r="I81" s="16" t="s">
        <v>456</v>
      </c>
      <c r="J81" s="111" t="s">
        <v>18</v>
      </c>
    </row>
    <row r="82" spans="1:10" x14ac:dyDescent="0.25">
      <c r="A82" s="46" t="s">
        <v>96</v>
      </c>
      <c r="B82" s="47" t="s">
        <v>8</v>
      </c>
      <c r="C82" s="47" t="s">
        <v>8</v>
      </c>
      <c r="D82" s="58">
        <v>44087.910810185182</v>
      </c>
      <c r="E82" s="49" t="s">
        <v>236</v>
      </c>
      <c r="F82" s="46" t="s">
        <v>330</v>
      </c>
      <c r="G82" s="49" t="s">
        <v>380</v>
      </c>
      <c r="H82" s="37" t="s">
        <v>16</v>
      </c>
      <c r="I82" s="15" t="s">
        <v>458</v>
      </c>
      <c r="J82" s="111" t="s">
        <v>18</v>
      </c>
    </row>
    <row r="83" spans="1:10" x14ac:dyDescent="0.25">
      <c r="A83" s="46" t="s">
        <v>97</v>
      </c>
      <c r="B83" s="47" t="s">
        <v>8</v>
      </c>
      <c r="C83" s="47" t="s">
        <v>8</v>
      </c>
      <c r="D83" s="58">
        <v>44087.915879629632</v>
      </c>
      <c r="E83" s="49" t="s">
        <v>237</v>
      </c>
      <c r="F83" s="46" t="s">
        <v>479</v>
      </c>
      <c r="G83" s="49" t="s">
        <v>381</v>
      </c>
      <c r="H83" s="37" t="s">
        <v>16</v>
      </c>
      <c r="I83" s="15" t="s">
        <v>458</v>
      </c>
      <c r="J83" s="111" t="s">
        <v>18</v>
      </c>
    </row>
    <row r="84" spans="1:10" x14ac:dyDescent="0.25">
      <c r="A84" s="46" t="s">
        <v>98</v>
      </c>
      <c r="B84" s="47" t="s">
        <v>8</v>
      </c>
      <c r="C84" s="47" t="s">
        <v>8</v>
      </c>
      <c r="D84" s="58">
        <v>44087.917442129627</v>
      </c>
      <c r="E84" s="49" t="s">
        <v>238</v>
      </c>
      <c r="F84" s="46" t="s">
        <v>331</v>
      </c>
      <c r="G84" s="49" t="s">
        <v>382</v>
      </c>
      <c r="H84" s="16" t="s">
        <v>15</v>
      </c>
      <c r="I84" s="14" t="s">
        <v>457</v>
      </c>
      <c r="J84" s="111" t="s">
        <v>18</v>
      </c>
    </row>
    <row r="85" spans="1:10" x14ac:dyDescent="0.25">
      <c r="A85" s="46" t="s">
        <v>99</v>
      </c>
      <c r="B85" s="62" t="s">
        <v>9</v>
      </c>
      <c r="C85" s="62" t="s">
        <v>9</v>
      </c>
      <c r="D85" s="58">
        <v>44087.929259259261</v>
      </c>
      <c r="E85" s="49" t="s">
        <v>239</v>
      </c>
      <c r="F85" s="46" t="s">
        <v>332</v>
      </c>
      <c r="G85" s="49" t="s">
        <v>369</v>
      </c>
      <c r="H85" s="16" t="s">
        <v>12</v>
      </c>
      <c r="I85" s="14" t="s">
        <v>455</v>
      </c>
      <c r="J85" s="111" t="s">
        <v>18</v>
      </c>
    </row>
    <row r="86" spans="1:10" x14ac:dyDescent="0.25">
      <c r="A86" s="46" t="s">
        <v>100</v>
      </c>
      <c r="B86" s="47" t="s">
        <v>8</v>
      </c>
      <c r="C86" s="47" t="s">
        <v>8</v>
      </c>
      <c r="D86" s="58">
        <v>44087.936249999999</v>
      </c>
      <c r="E86" s="49" t="s">
        <v>240</v>
      </c>
      <c r="F86" s="46" t="s">
        <v>333</v>
      </c>
      <c r="G86" s="49" t="s">
        <v>420</v>
      </c>
      <c r="H86" s="16" t="s">
        <v>15</v>
      </c>
      <c r="I86" s="14" t="s">
        <v>457</v>
      </c>
      <c r="J86" s="111" t="s">
        <v>18</v>
      </c>
    </row>
    <row r="87" spans="1:10" x14ac:dyDescent="0.25">
      <c r="A87" s="46" t="s">
        <v>101</v>
      </c>
      <c r="B87" s="47" t="s">
        <v>8</v>
      </c>
      <c r="C87" s="47" t="s">
        <v>8</v>
      </c>
      <c r="D87" s="58">
        <v>44087.956087962957</v>
      </c>
      <c r="E87" s="49" t="s">
        <v>241</v>
      </c>
      <c r="F87" s="46" t="s">
        <v>480</v>
      </c>
      <c r="G87" s="49" t="s">
        <v>383</v>
      </c>
      <c r="H87" s="16" t="s">
        <v>15</v>
      </c>
      <c r="I87" s="14" t="s">
        <v>457</v>
      </c>
      <c r="J87" s="111" t="s">
        <v>18</v>
      </c>
    </row>
    <row r="88" spans="1:10" x14ac:dyDescent="0.25">
      <c r="A88" s="51" t="s">
        <v>102</v>
      </c>
      <c r="B88" s="62" t="s">
        <v>9</v>
      </c>
      <c r="C88" s="62" t="s">
        <v>9</v>
      </c>
      <c r="D88" s="63">
        <v>44087.956886574073</v>
      </c>
      <c r="E88" s="54" t="s">
        <v>243</v>
      </c>
      <c r="F88" s="51" t="s">
        <v>481</v>
      </c>
      <c r="G88" s="54" t="s">
        <v>369</v>
      </c>
      <c r="H88" s="51" t="s">
        <v>17</v>
      </c>
      <c r="I88" s="130" t="s">
        <v>458</v>
      </c>
      <c r="J88" s="106" t="s">
        <v>9</v>
      </c>
    </row>
    <row r="89" spans="1:10" x14ac:dyDescent="0.25">
      <c r="A89" s="46" t="s">
        <v>103</v>
      </c>
      <c r="B89" s="47" t="s">
        <v>8</v>
      </c>
      <c r="C89" s="47" t="s">
        <v>8</v>
      </c>
      <c r="D89" s="58">
        <v>44087.99858796296</v>
      </c>
      <c r="E89" s="49" t="s">
        <v>244</v>
      </c>
      <c r="F89" s="46" t="s">
        <v>335</v>
      </c>
      <c r="G89" s="49" t="s">
        <v>421</v>
      </c>
      <c r="H89" s="16" t="s">
        <v>15</v>
      </c>
      <c r="I89" s="14" t="s">
        <v>457</v>
      </c>
      <c r="J89" s="111" t="s">
        <v>18</v>
      </c>
    </row>
    <row r="90" spans="1:10" x14ac:dyDescent="0.25">
      <c r="A90" s="46" t="s">
        <v>104</v>
      </c>
      <c r="B90" s="62" t="s">
        <v>9</v>
      </c>
      <c r="C90" s="62" t="s">
        <v>9</v>
      </c>
      <c r="D90" s="58">
        <v>44088.038831018515</v>
      </c>
      <c r="E90" s="49" t="s">
        <v>246</v>
      </c>
      <c r="F90" s="46" t="s">
        <v>337</v>
      </c>
      <c r="G90" s="49" t="s">
        <v>431</v>
      </c>
      <c r="H90" s="16" t="s">
        <v>15</v>
      </c>
      <c r="I90" s="14" t="s">
        <v>457</v>
      </c>
      <c r="J90" s="111" t="s">
        <v>18</v>
      </c>
    </row>
    <row r="91" spans="1:10" x14ac:dyDescent="0.25">
      <c r="A91" s="46" t="s">
        <v>105</v>
      </c>
      <c r="B91" s="62" t="s">
        <v>9</v>
      </c>
      <c r="C91" s="62" t="s">
        <v>9</v>
      </c>
      <c r="D91" s="58">
        <v>44088.085509259261</v>
      </c>
      <c r="E91" s="49" t="s">
        <v>248</v>
      </c>
      <c r="F91" s="46" t="s">
        <v>338</v>
      </c>
      <c r="G91" s="49" t="s">
        <v>422</v>
      </c>
      <c r="H91" s="16" t="s">
        <v>15</v>
      </c>
      <c r="I91" s="14" t="s">
        <v>457</v>
      </c>
      <c r="J91" s="111" t="s">
        <v>18</v>
      </c>
    </row>
    <row r="92" spans="1:10" x14ac:dyDescent="0.25">
      <c r="A92" s="46" t="s">
        <v>106</v>
      </c>
      <c r="B92" s="47" t="s">
        <v>8</v>
      </c>
      <c r="C92" s="47" t="s">
        <v>8</v>
      </c>
      <c r="D92" s="58">
        <v>44088.092615740738</v>
      </c>
      <c r="E92" s="49" t="s">
        <v>249</v>
      </c>
      <c r="F92" s="46" t="s">
        <v>339</v>
      </c>
      <c r="G92" s="50" t="s">
        <v>364</v>
      </c>
      <c r="H92" s="37" t="s">
        <v>16</v>
      </c>
      <c r="I92" s="15" t="s">
        <v>458</v>
      </c>
      <c r="J92" s="111" t="s">
        <v>18</v>
      </c>
    </row>
    <row r="93" spans="1:10" x14ac:dyDescent="0.25">
      <c r="A93" s="46" t="s">
        <v>107</v>
      </c>
      <c r="B93" s="42" t="s">
        <v>8</v>
      </c>
      <c r="C93" s="42" t="s">
        <v>8</v>
      </c>
      <c r="D93" s="43">
        <v>44088.100104166668</v>
      </c>
      <c r="E93" s="49" t="s">
        <v>250</v>
      </c>
      <c r="F93" s="46" t="s">
        <v>340</v>
      </c>
      <c r="G93" s="49" t="s">
        <v>423</v>
      </c>
      <c r="H93" s="16" t="s">
        <v>15</v>
      </c>
      <c r="I93" s="14" t="s">
        <v>457</v>
      </c>
      <c r="J93" s="111" t="s">
        <v>18</v>
      </c>
    </row>
    <row r="94" spans="1:10" x14ac:dyDescent="0.25">
      <c r="A94" s="46" t="s">
        <v>108</v>
      </c>
      <c r="B94" s="47" t="s">
        <v>8</v>
      </c>
      <c r="C94" s="47" t="s">
        <v>8</v>
      </c>
      <c r="D94" s="48">
        <v>44088.116006944438</v>
      </c>
      <c r="E94" s="49" t="s">
        <v>251</v>
      </c>
      <c r="F94" s="64" t="s">
        <v>475</v>
      </c>
      <c r="G94" s="50" t="s">
        <v>364</v>
      </c>
      <c r="H94" s="16" t="s">
        <v>14</v>
      </c>
      <c r="I94" s="16" t="s">
        <v>456</v>
      </c>
      <c r="J94" s="111" t="s">
        <v>18</v>
      </c>
    </row>
    <row r="95" spans="1:10" x14ac:dyDescent="0.25">
      <c r="A95" s="46" t="s">
        <v>109</v>
      </c>
      <c r="B95" s="47" t="s">
        <v>8</v>
      </c>
      <c r="C95" s="47" t="s">
        <v>8</v>
      </c>
      <c r="D95" s="48">
        <v>44088.230787037042</v>
      </c>
      <c r="E95" s="49" t="s">
        <v>252</v>
      </c>
      <c r="F95" s="46" t="s">
        <v>482</v>
      </c>
      <c r="G95" s="49" t="s">
        <v>382</v>
      </c>
      <c r="H95" s="16" t="s">
        <v>15</v>
      </c>
      <c r="I95" s="14" t="s">
        <v>457</v>
      </c>
      <c r="J95" s="111" t="s">
        <v>18</v>
      </c>
    </row>
    <row r="96" spans="1:10" x14ac:dyDescent="0.25">
      <c r="A96" s="46" t="s">
        <v>110</v>
      </c>
      <c r="B96" s="62" t="s">
        <v>9</v>
      </c>
      <c r="C96" s="62" t="s">
        <v>9</v>
      </c>
      <c r="D96" s="48">
        <v>44088.387546296297</v>
      </c>
      <c r="E96" s="49" t="s">
        <v>254</v>
      </c>
      <c r="F96" s="46" t="s">
        <v>342</v>
      </c>
      <c r="G96" s="50" t="s">
        <v>364</v>
      </c>
      <c r="H96" s="16" t="s">
        <v>14</v>
      </c>
      <c r="I96" s="16" t="s">
        <v>456</v>
      </c>
      <c r="J96" s="111" t="s">
        <v>18</v>
      </c>
    </row>
    <row r="97" spans="1:10" x14ac:dyDescent="0.25">
      <c r="A97" s="46" t="s">
        <v>111</v>
      </c>
      <c r="B97" s="62" t="s">
        <v>9</v>
      </c>
      <c r="C97" s="62" t="s">
        <v>9</v>
      </c>
      <c r="D97" s="48">
        <v>44088.389791666668</v>
      </c>
      <c r="E97" s="49" t="s">
        <v>255</v>
      </c>
      <c r="F97" s="46" t="s">
        <v>342</v>
      </c>
      <c r="G97" s="50" t="s">
        <v>364</v>
      </c>
      <c r="H97" s="16" t="s">
        <v>14</v>
      </c>
      <c r="I97" s="16" t="s">
        <v>456</v>
      </c>
      <c r="J97" s="111" t="s">
        <v>18</v>
      </c>
    </row>
    <row r="98" spans="1:10" x14ac:dyDescent="0.25">
      <c r="A98" s="46" t="s">
        <v>112</v>
      </c>
      <c r="B98" s="62" t="s">
        <v>9</v>
      </c>
      <c r="C98" s="62" t="s">
        <v>9</v>
      </c>
      <c r="D98" s="48">
        <v>44088.391643518517</v>
      </c>
      <c r="E98" s="49" t="s">
        <v>256</v>
      </c>
      <c r="F98" s="46" t="s">
        <v>343</v>
      </c>
      <c r="G98" s="49" t="s">
        <v>372</v>
      </c>
      <c r="H98" s="16" t="s">
        <v>15</v>
      </c>
      <c r="I98" s="14" t="s">
        <v>457</v>
      </c>
      <c r="J98" s="111" t="s">
        <v>18</v>
      </c>
    </row>
    <row r="99" spans="1:10" x14ac:dyDescent="0.25">
      <c r="A99" s="46" t="s">
        <v>113</v>
      </c>
      <c r="B99" s="62" t="s">
        <v>9</v>
      </c>
      <c r="C99" s="62" t="s">
        <v>9</v>
      </c>
      <c r="D99" s="48">
        <v>44088.394675925927</v>
      </c>
      <c r="E99" s="49" t="s">
        <v>257</v>
      </c>
      <c r="F99" s="46" t="s">
        <v>483</v>
      </c>
      <c r="G99" s="49" t="s">
        <v>384</v>
      </c>
      <c r="H99" s="65" t="s">
        <v>17</v>
      </c>
      <c r="I99" s="129" t="s">
        <v>458</v>
      </c>
      <c r="J99" s="111" t="s">
        <v>18</v>
      </c>
    </row>
    <row r="100" spans="1:10" x14ac:dyDescent="0.25">
      <c r="A100" s="46" t="s">
        <v>114</v>
      </c>
      <c r="B100" s="52" t="s">
        <v>9</v>
      </c>
      <c r="C100" s="52" t="s">
        <v>9</v>
      </c>
      <c r="D100" s="48">
        <v>44088.409432870372</v>
      </c>
      <c r="E100" s="49" t="s">
        <v>259</v>
      </c>
      <c r="F100" s="46" t="s">
        <v>345</v>
      </c>
      <c r="G100" s="49" t="s">
        <v>369</v>
      </c>
      <c r="H100" s="16" t="s">
        <v>15</v>
      </c>
      <c r="I100" s="14" t="s">
        <v>457</v>
      </c>
      <c r="J100" s="111" t="s">
        <v>18</v>
      </c>
    </row>
    <row r="101" spans="1:10" s="28" customFormat="1" x14ac:dyDescent="0.25">
      <c r="A101" s="64" t="s">
        <v>115</v>
      </c>
      <c r="B101" s="52" t="s">
        <v>9</v>
      </c>
      <c r="C101" s="52" t="s">
        <v>9</v>
      </c>
      <c r="D101" s="66">
        <v>44088.412048611113</v>
      </c>
      <c r="E101" s="49" t="s">
        <v>261</v>
      </c>
      <c r="F101" s="64" t="s">
        <v>481</v>
      </c>
      <c r="G101" s="49" t="s">
        <v>369</v>
      </c>
      <c r="H101" s="69" t="s">
        <v>17</v>
      </c>
      <c r="I101" s="129" t="s">
        <v>458</v>
      </c>
      <c r="J101" s="112" t="s">
        <v>18</v>
      </c>
    </row>
    <row r="102" spans="1:10" x14ac:dyDescent="0.25">
      <c r="A102" s="46" t="s">
        <v>116</v>
      </c>
      <c r="B102" s="47" t="s">
        <v>8</v>
      </c>
      <c r="C102" s="47" t="s">
        <v>8</v>
      </c>
      <c r="D102" s="70">
        <v>44088.426215277781</v>
      </c>
      <c r="E102" s="49" t="s">
        <v>262</v>
      </c>
      <c r="F102" s="46" t="s">
        <v>346</v>
      </c>
      <c r="G102" s="49" t="s">
        <v>364</v>
      </c>
      <c r="H102" s="16" t="s">
        <v>15</v>
      </c>
      <c r="I102" s="14" t="s">
        <v>457</v>
      </c>
      <c r="J102" s="111" t="s">
        <v>18</v>
      </c>
    </row>
    <row r="103" spans="1:10" x14ac:dyDescent="0.25">
      <c r="A103" s="46" t="s">
        <v>117</v>
      </c>
      <c r="B103" s="62" t="s">
        <v>9</v>
      </c>
      <c r="C103" s="62" t="s">
        <v>9</v>
      </c>
      <c r="D103" s="70">
        <v>44088.427523148152</v>
      </c>
      <c r="E103" s="49" t="s">
        <v>263</v>
      </c>
      <c r="F103" s="46" t="s">
        <v>347</v>
      </c>
      <c r="G103" s="49" t="s">
        <v>432</v>
      </c>
      <c r="H103" s="37" t="s">
        <v>408</v>
      </c>
      <c r="I103" s="15" t="s">
        <v>458</v>
      </c>
      <c r="J103" s="111" t="s">
        <v>18</v>
      </c>
    </row>
    <row r="104" spans="1:10" x14ac:dyDescent="0.25">
      <c r="A104" s="46" t="s">
        <v>118</v>
      </c>
      <c r="B104" s="47" t="s">
        <v>8</v>
      </c>
      <c r="C104" s="47" t="s">
        <v>8</v>
      </c>
      <c r="D104" s="70">
        <v>44088.466874999998</v>
      </c>
      <c r="E104" s="49" t="s">
        <v>266</v>
      </c>
      <c r="F104" s="46" t="s">
        <v>350</v>
      </c>
      <c r="G104" s="49" t="s">
        <v>424</v>
      </c>
      <c r="H104" s="16" t="s">
        <v>15</v>
      </c>
      <c r="I104" s="14" t="s">
        <v>457</v>
      </c>
      <c r="J104" s="111" t="s">
        <v>18</v>
      </c>
    </row>
    <row r="105" spans="1:10" x14ac:dyDescent="0.25">
      <c r="A105" s="46" t="s">
        <v>119</v>
      </c>
      <c r="B105" s="47" t="s">
        <v>8</v>
      </c>
      <c r="C105" s="47" t="s">
        <v>8</v>
      </c>
      <c r="D105" s="70">
        <v>44088.467245370368</v>
      </c>
      <c r="E105" s="49" t="s">
        <v>267</v>
      </c>
      <c r="F105" s="46" t="s">
        <v>351</v>
      </c>
      <c r="G105" s="49" t="s">
        <v>435</v>
      </c>
      <c r="H105" s="16" t="s">
        <v>15</v>
      </c>
      <c r="I105" s="14" t="s">
        <v>457</v>
      </c>
      <c r="J105" s="111" t="s">
        <v>18</v>
      </c>
    </row>
    <row r="106" spans="1:10" x14ac:dyDescent="0.25">
      <c r="A106" s="46" t="s">
        <v>120</v>
      </c>
      <c r="B106" s="62" t="s">
        <v>9</v>
      </c>
      <c r="C106" s="62" t="s">
        <v>9</v>
      </c>
      <c r="D106" s="70">
        <v>44088.467442129629</v>
      </c>
      <c r="E106" s="49" t="s">
        <v>268</v>
      </c>
      <c r="F106" s="46" t="s">
        <v>352</v>
      </c>
      <c r="G106" s="49" t="s">
        <v>379</v>
      </c>
      <c r="H106" s="16" t="s">
        <v>15</v>
      </c>
      <c r="I106" s="14" t="s">
        <v>457</v>
      </c>
      <c r="J106" s="111" t="s">
        <v>18</v>
      </c>
    </row>
    <row r="107" spans="1:10" x14ac:dyDescent="0.25">
      <c r="A107" s="46" t="s">
        <v>121</v>
      </c>
      <c r="B107" s="47" t="s">
        <v>8</v>
      </c>
      <c r="C107" s="47" t="s">
        <v>8</v>
      </c>
      <c r="D107" s="70">
        <v>44088.468171296299</v>
      </c>
      <c r="E107" s="49" t="s">
        <v>269</v>
      </c>
      <c r="F107" s="46" t="s">
        <v>484</v>
      </c>
      <c r="G107" s="49" t="s">
        <v>371</v>
      </c>
      <c r="H107" s="16" t="s">
        <v>15</v>
      </c>
      <c r="I107" s="14" t="s">
        <v>457</v>
      </c>
      <c r="J107" s="111" t="s">
        <v>18</v>
      </c>
    </row>
    <row r="108" spans="1:10" x14ac:dyDescent="0.25">
      <c r="A108" s="46" t="s">
        <v>122</v>
      </c>
      <c r="B108" s="47" t="s">
        <v>8</v>
      </c>
      <c r="C108" s="47" t="s">
        <v>8</v>
      </c>
      <c r="D108" s="70">
        <v>44088.471215277779</v>
      </c>
      <c r="E108" s="49" t="s">
        <v>270</v>
      </c>
      <c r="F108" s="46" t="s">
        <v>338</v>
      </c>
      <c r="G108" s="49" t="s">
        <v>422</v>
      </c>
      <c r="H108" s="65" t="s">
        <v>17</v>
      </c>
      <c r="I108" s="129" t="s">
        <v>458</v>
      </c>
      <c r="J108" s="111" t="s">
        <v>18</v>
      </c>
    </row>
    <row r="109" spans="1:10" x14ac:dyDescent="0.25">
      <c r="A109" s="46" t="s">
        <v>123</v>
      </c>
      <c r="B109" s="62" t="s">
        <v>9</v>
      </c>
      <c r="C109" s="62" t="s">
        <v>9</v>
      </c>
      <c r="D109" s="70">
        <v>44088.472199074073</v>
      </c>
      <c r="E109" s="49" t="s">
        <v>271</v>
      </c>
      <c r="F109" s="46" t="s">
        <v>352</v>
      </c>
      <c r="G109" s="49" t="s">
        <v>379</v>
      </c>
      <c r="H109" s="16" t="s">
        <v>15</v>
      </c>
      <c r="I109" s="14" t="s">
        <v>457</v>
      </c>
      <c r="J109" s="111" t="s">
        <v>18</v>
      </c>
    </row>
    <row r="110" spans="1:10" x14ac:dyDescent="0.25">
      <c r="A110" s="46" t="s">
        <v>124</v>
      </c>
      <c r="B110" s="47" t="s">
        <v>8</v>
      </c>
      <c r="C110" s="47" t="s">
        <v>8</v>
      </c>
      <c r="D110" s="70">
        <v>44088.475208333337</v>
      </c>
      <c r="E110" s="49" t="s">
        <v>272</v>
      </c>
      <c r="F110" s="46" t="s">
        <v>353</v>
      </c>
      <c r="G110" s="49" t="s">
        <v>425</v>
      </c>
      <c r="H110" s="16" t="s">
        <v>14</v>
      </c>
      <c r="I110" s="16" t="s">
        <v>456</v>
      </c>
      <c r="J110" s="111" t="s">
        <v>18</v>
      </c>
    </row>
    <row r="111" spans="1:10" x14ac:dyDescent="0.25">
      <c r="A111" s="46" t="s">
        <v>125</v>
      </c>
      <c r="B111" s="47" t="s">
        <v>8</v>
      </c>
      <c r="C111" s="47" t="s">
        <v>8</v>
      </c>
      <c r="D111" s="70">
        <v>44088.476851851847</v>
      </c>
      <c r="E111" s="49" t="s">
        <v>273</v>
      </c>
      <c r="F111" s="46" t="s">
        <v>354</v>
      </c>
      <c r="G111" s="49" t="s">
        <v>380</v>
      </c>
      <c r="H111" s="37" t="s">
        <v>16</v>
      </c>
      <c r="I111" s="15" t="s">
        <v>458</v>
      </c>
      <c r="J111" s="111" t="s">
        <v>18</v>
      </c>
    </row>
    <row r="112" spans="1:10" x14ac:dyDescent="0.25">
      <c r="A112" s="46" t="s">
        <v>126</v>
      </c>
      <c r="B112" s="47" t="s">
        <v>8</v>
      </c>
      <c r="C112" s="47" t="s">
        <v>8</v>
      </c>
      <c r="D112" s="70">
        <v>44088.479050925933</v>
      </c>
      <c r="E112" s="49" t="s">
        <v>274</v>
      </c>
      <c r="F112" s="46" t="s">
        <v>355</v>
      </c>
      <c r="G112" s="49" t="s">
        <v>386</v>
      </c>
      <c r="H112" s="65" t="s">
        <v>17</v>
      </c>
      <c r="I112" s="129" t="s">
        <v>458</v>
      </c>
      <c r="J112" s="111" t="s">
        <v>18</v>
      </c>
    </row>
    <row r="113" spans="1:11" x14ac:dyDescent="0.25">
      <c r="A113" s="46" t="s">
        <v>127</v>
      </c>
      <c r="B113" s="47" t="s">
        <v>8</v>
      </c>
      <c r="C113" s="47" t="s">
        <v>8</v>
      </c>
      <c r="D113" s="70">
        <v>44088.48033564815</v>
      </c>
      <c r="E113" s="49" t="s">
        <v>275</v>
      </c>
      <c r="F113" s="46" t="s">
        <v>356</v>
      </c>
      <c r="G113" s="49" t="s">
        <v>363</v>
      </c>
      <c r="H113" s="16" t="s">
        <v>15</v>
      </c>
      <c r="I113" s="14" t="s">
        <v>457</v>
      </c>
      <c r="J113" s="111" t="s">
        <v>18</v>
      </c>
    </row>
    <row r="114" spans="1:11" x14ac:dyDescent="0.25">
      <c r="A114" s="46" t="s">
        <v>128</v>
      </c>
      <c r="B114" s="71" t="s">
        <v>8</v>
      </c>
      <c r="C114" s="47" t="s">
        <v>8</v>
      </c>
      <c r="D114" s="70">
        <v>44088.492743055547</v>
      </c>
      <c r="E114" s="49" t="s">
        <v>277</v>
      </c>
      <c r="F114" s="46" t="s">
        <v>358</v>
      </c>
      <c r="G114" s="49" t="s">
        <v>426</v>
      </c>
      <c r="H114" s="65" t="s">
        <v>17</v>
      </c>
      <c r="I114" s="129" t="s">
        <v>458</v>
      </c>
      <c r="J114" s="111" t="s">
        <v>18</v>
      </c>
    </row>
    <row r="115" spans="1:11" x14ac:dyDescent="0.25">
      <c r="A115" s="46" t="s">
        <v>129</v>
      </c>
      <c r="B115" s="62" t="s">
        <v>9</v>
      </c>
      <c r="C115" s="62" t="s">
        <v>9</v>
      </c>
      <c r="D115" s="70">
        <v>44088.49590277778</v>
      </c>
      <c r="E115" s="49" t="s">
        <v>278</v>
      </c>
      <c r="F115" s="46" t="s">
        <v>359</v>
      </c>
      <c r="G115" s="49" t="s">
        <v>416</v>
      </c>
      <c r="H115" s="16" t="s">
        <v>153</v>
      </c>
      <c r="I115" s="16" t="s">
        <v>459</v>
      </c>
      <c r="J115" s="111" t="s">
        <v>18</v>
      </c>
    </row>
    <row r="116" spans="1:11" ht="15.75" thickBot="1" x14ac:dyDescent="0.3">
      <c r="A116" s="90" t="s">
        <v>130</v>
      </c>
      <c r="B116" s="91" t="s">
        <v>8</v>
      </c>
      <c r="C116" s="92" t="s">
        <v>8</v>
      </c>
      <c r="D116" s="93">
        <v>44088.498981481483</v>
      </c>
      <c r="E116" s="88" t="s">
        <v>280</v>
      </c>
      <c r="F116" s="85" t="s">
        <v>485</v>
      </c>
      <c r="G116" s="88" t="s">
        <v>427</v>
      </c>
      <c r="H116" s="90" t="s">
        <v>17</v>
      </c>
      <c r="I116" s="132" t="s">
        <v>458</v>
      </c>
      <c r="J116" s="113" t="s">
        <v>18</v>
      </c>
      <c r="K116" s="116" t="s">
        <v>448</v>
      </c>
    </row>
    <row r="117" spans="1:11" x14ac:dyDescent="0.25">
      <c r="A117" s="41" t="s">
        <v>131</v>
      </c>
      <c r="B117" s="117" t="s">
        <v>8</v>
      </c>
      <c r="C117" s="118" t="s">
        <v>10</v>
      </c>
      <c r="D117" s="72">
        <v>44069.651759259257</v>
      </c>
      <c r="E117" s="44" t="s">
        <v>164</v>
      </c>
      <c r="F117" s="41" t="s">
        <v>290</v>
      </c>
      <c r="G117" s="44" t="s">
        <v>362</v>
      </c>
      <c r="H117" s="73" t="s">
        <v>12</v>
      </c>
      <c r="I117" s="73" t="s">
        <v>455</v>
      </c>
      <c r="J117" s="107" t="s">
        <v>19</v>
      </c>
    </row>
    <row r="118" spans="1:11" x14ac:dyDescent="0.25">
      <c r="A118" s="46" t="s">
        <v>132</v>
      </c>
      <c r="B118" s="119" t="s">
        <v>8</v>
      </c>
      <c r="C118" s="120" t="s">
        <v>10</v>
      </c>
      <c r="D118" s="70">
        <v>44078.948217592602</v>
      </c>
      <c r="E118" s="49" t="s">
        <v>184</v>
      </c>
      <c r="F118" s="46" t="s">
        <v>299</v>
      </c>
      <c r="G118" s="50" t="s">
        <v>369</v>
      </c>
      <c r="H118" s="74" t="s">
        <v>15</v>
      </c>
      <c r="I118" s="133" t="s">
        <v>457</v>
      </c>
      <c r="J118" s="105" t="s">
        <v>19</v>
      </c>
    </row>
    <row r="119" spans="1:11" x14ac:dyDescent="0.25">
      <c r="A119" s="46" t="s">
        <v>133</v>
      </c>
      <c r="B119" s="119" t="s">
        <v>8</v>
      </c>
      <c r="C119" s="120" t="s">
        <v>10</v>
      </c>
      <c r="D119" s="70">
        <v>44085.504930555559</v>
      </c>
      <c r="E119" s="49" t="s">
        <v>204</v>
      </c>
      <c r="F119" s="46" t="s">
        <v>308</v>
      </c>
      <c r="G119" s="49" t="s">
        <v>371</v>
      </c>
      <c r="H119" s="74" t="s">
        <v>15</v>
      </c>
      <c r="I119" s="133" t="s">
        <v>457</v>
      </c>
      <c r="J119" s="105" t="s">
        <v>19</v>
      </c>
    </row>
    <row r="120" spans="1:11" x14ac:dyDescent="0.25">
      <c r="A120" s="46" t="s">
        <v>134</v>
      </c>
      <c r="B120" s="119" t="s">
        <v>8</v>
      </c>
      <c r="C120" s="120" t="s">
        <v>10</v>
      </c>
      <c r="D120" s="70">
        <v>44085.637997685182</v>
      </c>
      <c r="E120" s="49" t="s">
        <v>207</v>
      </c>
      <c r="F120" s="46" t="s">
        <v>310</v>
      </c>
      <c r="G120" s="49" t="s">
        <v>434</v>
      </c>
      <c r="H120" s="74" t="s">
        <v>14</v>
      </c>
      <c r="I120" s="133" t="s">
        <v>456</v>
      </c>
      <c r="J120" s="105" t="s">
        <v>19</v>
      </c>
    </row>
    <row r="121" spans="1:11" x14ac:dyDescent="0.25">
      <c r="A121" s="46" t="s">
        <v>135</v>
      </c>
      <c r="B121" s="119" t="s">
        <v>8</v>
      </c>
      <c r="C121" s="120" t="s">
        <v>10</v>
      </c>
      <c r="D121" s="70">
        <v>44085.666875000003</v>
      </c>
      <c r="E121" s="49" t="s">
        <v>208</v>
      </c>
      <c r="F121" s="46" t="s">
        <v>311</v>
      </c>
      <c r="G121" s="49" t="s">
        <v>377</v>
      </c>
      <c r="H121" s="75" t="s">
        <v>15</v>
      </c>
      <c r="I121" s="75" t="s">
        <v>457</v>
      </c>
      <c r="J121" s="105" t="s">
        <v>19</v>
      </c>
    </row>
    <row r="122" spans="1:11" x14ac:dyDescent="0.25">
      <c r="A122" s="46" t="s">
        <v>136</v>
      </c>
      <c r="B122" s="119" t="s">
        <v>8</v>
      </c>
      <c r="C122" s="120" t="s">
        <v>10</v>
      </c>
      <c r="D122" s="70">
        <v>44085.702719907407</v>
      </c>
      <c r="E122" s="49" t="s">
        <v>210</v>
      </c>
      <c r="F122" s="46" t="s">
        <v>486</v>
      </c>
      <c r="G122" s="49" t="s">
        <v>435</v>
      </c>
      <c r="H122" s="75" t="s">
        <v>16</v>
      </c>
      <c r="I122" s="75" t="s">
        <v>458</v>
      </c>
      <c r="J122" s="105" t="s">
        <v>19</v>
      </c>
    </row>
    <row r="123" spans="1:11" x14ac:dyDescent="0.25">
      <c r="A123" s="46" t="s">
        <v>137</v>
      </c>
      <c r="B123" s="119" t="s">
        <v>8</v>
      </c>
      <c r="C123" s="120" t="s">
        <v>10</v>
      </c>
      <c r="D123" s="70">
        <v>44086.026562500003</v>
      </c>
      <c r="E123" s="49" t="s">
        <v>217</v>
      </c>
      <c r="F123" s="46" t="s">
        <v>318</v>
      </c>
      <c r="G123" s="49" t="s">
        <v>428</v>
      </c>
      <c r="H123" s="76" t="s">
        <v>15</v>
      </c>
      <c r="I123" s="76" t="s">
        <v>457</v>
      </c>
      <c r="J123" s="105" t="s">
        <v>19</v>
      </c>
    </row>
    <row r="124" spans="1:11" x14ac:dyDescent="0.25">
      <c r="A124" s="46" t="s">
        <v>138</v>
      </c>
      <c r="B124" s="119" t="s">
        <v>8</v>
      </c>
      <c r="C124" s="120" t="s">
        <v>10</v>
      </c>
      <c r="D124" s="70">
        <v>44088.373773148152</v>
      </c>
      <c r="E124" s="49" t="s">
        <v>253</v>
      </c>
      <c r="F124" s="46" t="s">
        <v>341</v>
      </c>
      <c r="G124" s="49" t="s">
        <v>364</v>
      </c>
      <c r="H124" s="75" t="s">
        <v>12</v>
      </c>
      <c r="I124" s="75" t="s">
        <v>455</v>
      </c>
      <c r="J124" s="105" t="s">
        <v>19</v>
      </c>
    </row>
    <row r="125" spans="1:11" x14ac:dyDescent="0.25">
      <c r="A125" s="46" t="s">
        <v>139</v>
      </c>
      <c r="B125" s="119" t="s">
        <v>8</v>
      </c>
      <c r="C125" s="120" t="s">
        <v>10</v>
      </c>
      <c r="D125" s="70">
        <v>44088.481793981482</v>
      </c>
      <c r="E125" s="49" t="s">
        <v>276</v>
      </c>
      <c r="F125" s="46" t="s">
        <v>357</v>
      </c>
      <c r="G125" s="49" t="s">
        <v>415</v>
      </c>
      <c r="H125" s="77" t="s">
        <v>12</v>
      </c>
      <c r="I125" s="77" t="s">
        <v>455</v>
      </c>
      <c r="J125" s="105" t="s">
        <v>19</v>
      </c>
    </row>
    <row r="126" spans="1:11" x14ac:dyDescent="0.25">
      <c r="A126" s="46" t="s">
        <v>140</v>
      </c>
      <c r="B126" s="119" t="s">
        <v>8</v>
      </c>
      <c r="C126" s="120" t="s">
        <v>10</v>
      </c>
      <c r="D126" s="70">
        <v>44088.499155092592</v>
      </c>
      <c r="E126" s="49" t="s">
        <v>281</v>
      </c>
      <c r="F126" s="46" t="s">
        <v>361</v>
      </c>
      <c r="G126" s="49" t="s">
        <v>362</v>
      </c>
      <c r="H126" s="77" t="s">
        <v>12</v>
      </c>
      <c r="I126" s="77" t="s">
        <v>455</v>
      </c>
      <c r="J126" s="105" t="s">
        <v>19</v>
      </c>
    </row>
    <row r="127" spans="1:11" x14ac:dyDescent="0.25">
      <c r="A127" s="46" t="s">
        <v>141</v>
      </c>
      <c r="B127" s="119" t="s">
        <v>10</v>
      </c>
      <c r="C127" s="120" t="s">
        <v>8</v>
      </c>
      <c r="D127" s="70">
        <v>44083.7187037037</v>
      </c>
      <c r="E127" s="49" t="s">
        <v>192</v>
      </c>
      <c r="F127" s="41" t="s">
        <v>303</v>
      </c>
      <c r="G127" s="49" t="s">
        <v>376</v>
      </c>
      <c r="H127" s="77" t="s">
        <v>15</v>
      </c>
      <c r="I127" s="77" t="s">
        <v>457</v>
      </c>
      <c r="J127" s="105" t="s">
        <v>19</v>
      </c>
    </row>
    <row r="128" spans="1:11" x14ac:dyDescent="0.25">
      <c r="A128" s="46" t="s">
        <v>142</v>
      </c>
      <c r="B128" s="119" t="s">
        <v>10</v>
      </c>
      <c r="C128" s="120" t="s">
        <v>8</v>
      </c>
      <c r="D128" s="70">
        <v>44085.616886574076</v>
      </c>
      <c r="E128" s="49" t="s">
        <v>205</v>
      </c>
      <c r="F128" s="46" t="s">
        <v>309</v>
      </c>
      <c r="G128" s="49" t="s">
        <v>429</v>
      </c>
      <c r="H128" s="77" t="s">
        <v>16</v>
      </c>
      <c r="I128" s="77" t="s">
        <v>458</v>
      </c>
      <c r="J128" s="105" t="s">
        <v>19</v>
      </c>
    </row>
    <row r="129" spans="1:10" x14ac:dyDescent="0.25">
      <c r="A129" s="46" t="s">
        <v>143</v>
      </c>
      <c r="B129" s="119" t="s">
        <v>10</v>
      </c>
      <c r="C129" s="120" t="s">
        <v>8</v>
      </c>
      <c r="D129" s="70">
        <v>44085.631805555553</v>
      </c>
      <c r="E129" s="49" t="s">
        <v>206</v>
      </c>
      <c r="F129" s="46" t="s">
        <v>309</v>
      </c>
      <c r="G129" s="49" t="s">
        <v>429</v>
      </c>
      <c r="H129" s="77" t="s">
        <v>16</v>
      </c>
      <c r="I129" s="77" t="s">
        <v>458</v>
      </c>
      <c r="J129" s="105" t="s">
        <v>19</v>
      </c>
    </row>
    <row r="130" spans="1:10" x14ac:dyDescent="0.25">
      <c r="A130" s="46" t="s">
        <v>144</v>
      </c>
      <c r="B130" s="119" t="s">
        <v>10</v>
      </c>
      <c r="C130" s="120" t="s">
        <v>8</v>
      </c>
      <c r="D130" s="70">
        <v>44087.956747685188</v>
      </c>
      <c r="E130" s="49" t="s">
        <v>242</v>
      </c>
      <c r="F130" s="46" t="s">
        <v>334</v>
      </c>
      <c r="G130" s="49" t="s">
        <v>430</v>
      </c>
      <c r="H130" s="77" t="s">
        <v>16</v>
      </c>
      <c r="I130" s="77" t="s">
        <v>458</v>
      </c>
      <c r="J130" s="105" t="s">
        <v>19</v>
      </c>
    </row>
    <row r="131" spans="1:10" x14ac:dyDescent="0.25">
      <c r="A131" s="46" t="s">
        <v>145</v>
      </c>
      <c r="B131" s="119" t="s">
        <v>10</v>
      </c>
      <c r="C131" s="120" t="s">
        <v>8</v>
      </c>
      <c r="D131" s="70">
        <v>44088.039699074077</v>
      </c>
      <c r="E131" s="49" t="s">
        <v>247</v>
      </c>
      <c r="F131" s="46" t="s">
        <v>479</v>
      </c>
      <c r="G131" s="49" t="s">
        <v>381</v>
      </c>
      <c r="H131" s="77" t="s">
        <v>16</v>
      </c>
      <c r="I131" s="77" t="s">
        <v>458</v>
      </c>
      <c r="J131" s="105" t="s">
        <v>19</v>
      </c>
    </row>
    <row r="132" spans="1:10" x14ac:dyDescent="0.25">
      <c r="A132" s="46" t="s">
        <v>146</v>
      </c>
      <c r="B132" s="119" t="s">
        <v>10</v>
      </c>
      <c r="C132" s="120" t="s">
        <v>8</v>
      </c>
      <c r="D132" s="70">
        <v>44088.403587962966</v>
      </c>
      <c r="E132" s="49" t="s">
        <v>258</v>
      </c>
      <c r="F132" s="46" t="s">
        <v>344</v>
      </c>
      <c r="G132" s="49" t="s">
        <v>385</v>
      </c>
      <c r="H132" s="77" t="s">
        <v>15</v>
      </c>
      <c r="I132" s="77" t="s">
        <v>457</v>
      </c>
      <c r="J132" s="105" t="s">
        <v>19</v>
      </c>
    </row>
    <row r="133" spans="1:10" x14ac:dyDescent="0.25">
      <c r="A133" s="46" t="s">
        <v>147</v>
      </c>
      <c r="B133" s="119" t="s">
        <v>10</v>
      </c>
      <c r="C133" s="120" t="s">
        <v>8</v>
      </c>
      <c r="D133" s="70">
        <v>44088.41201388889</v>
      </c>
      <c r="E133" s="49" t="s">
        <v>260</v>
      </c>
      <c r="F133" s="46" t="s">
        <v>344</v>
      </c>
      <c r="G133" s="49" t="s">
        <v>385</v>
      </c>
      <c r="H133" s="77" t="s">
        <v>15</v>
      </c>
      <c r="I133" s="77" t="s">
        <v>457</v>
      </c>
      <c r="J133" s="105" t="s">
        <v>19</v>
      </c>
    </row>
    <row r="134" spans="1:10" x14ac:dyDescent="0.25">
      <c r="A134" s="46" t="s">
        <v>148</v>
      </c>
      <c r="B134" s="119" t="s">
        <v>10</v>
      </c>
      <c r="C134" s="120" t="s">
        <v>8</v>
      </c>
      <c r="D134" s="70">
        <v>44088.456354166658</v>
      </c>
      <c r="E134" s="49" t="s">
        <v>264</v>
      </c>
      <c r="F134" s="46" t="s">
        <v>348</v>
      </c>
      <c r="G134" s="49" t="s">
        <v>431</v>
      </c>
      <c r="H134" s="77" t="s">
        <v>17</v>
      </c>
      <c r="I134" s="77" t="s">
        <v>458</v>
      </c>
      <c r="J134" s="105" t="s">
        <v>19</v>
      </c>
    </row>
    <row r="135" spans="1:10" x14ac:dyDescent="0.25">
      <c r="A135" s="46" t="s">
        <v>149</v>
      </c>
      <c r="B135" s="119" t="s">
        <v>10</v>
      </c>
      <c r="C135" s="120" t="s">
        <v>8</v>
      </c>
      <c r="D135" s="58">
        <v>44088.464907407397</v>
      </c>
      <c r="E135" s="49" t="s">
        <v>265</v>
      </c>
      <c r="F135" s="46" t="s">
        <v>349</v>
      </c>
      <c r="G135" s="49" t="s">
        <v>363</v>
      </c>
      <c r="H135" s="77" t="s">
        <v>17</v>
      </c>
      <c r="I135" s="77" t="s">
        <v>458</v>
      </c>
      <c r="J135" s="105" t="s">
        <v>19</v>
      </c>
    </row>
    <row r="136" spans="1:10" x14ac:dyDescent="0.25">
      <c r="A136" s="78" t="s">
        <v>150</v>
      </c>
      <c r="B136" s="121" t="s">
        <v>10</v>
      </c>
      <c r="C136" s="122" t="s">
        <v>10</v>
      </c>
      <c r="D136" s="79">
        <v>44088.008506944447</v>
      </c>
      <c r="E136" s="49" t="s">
        <v>245</v>
      </c>
      <c r="F136" s="64" t="s">
        <v>336</v>
      </c>
      <c r="G136" s="49" t="s">
        <v>415</v>
      </c>
      <c r="H136" s="77" t="s">
        <v>14</v>
      </c>
      <c r="I136" s="77" t="s">
        <v>456</v>
      </c>
      <c r="J136" s="114" t="s">
        <v>19</v>
      </c>
    </row>
    <row r="137" spans="1:10" ht="15.75" thickBot="1" x14ac:dyDescent="0.3">
      <c r="A137" s="85" t="s">
        <v>151</v>
      </c>
      <c r="B137" s="123" t="s">
        <v>10</v>
      </c>
      <c r="C137" s="124" t="s">
        <v>10</v>
      </c>
      <c r="D137" s="87">
        <v>44088.497199074067</v>
      </c>
      <c r="E137" s="88" t="s">
        <v>279</v>
      </c>
      <c r="F137" s="85" t="s">
        <v>360</v>
      </c>
      <c r="G137" s="89" t="s">
        <v>379</v>
      </c>
      <c r="H137" s="94" t="s">
        <v>15</v>
      </c>
      <c r="I137" s="94" t="s">
        <v>457</v>
      </c>
      <c r="J137" s="109" t="s">
        <v>19</v>
      </c>
    </row>
    <row r="138" spans="1:10" x14ac:dyDescent="0.25">
      <c r="F138"/>
    </row>
    <row r="139" spans="1:10" x14ac:dyDescent="0.25">
      <c r="A139" s="28" t="s">
        <v>460</v>
      </c>
      <c r="F139"/>
    </row>
    <row r="140" spans="1:10" x14ac:dyDescent="0.25">
      <c r="A140" s="99" t="s">
        <v>9</v>
      </c>
      <c r="B140" s="97" t="s">
        <v>437</v>
      </c>
      <c r="F140"/>
    </row>
    <row r="141" spans="1:10" x14ac:dyDescent="0.25">
      <c r="A141" s="99" t="s">
        <v>13</v>
      </c>
      <c r="B141" s="97" t="s">
        <v>438</v>
      </c>
      <c r="F141"/>
    </row>
    <row r="142" spans="1:10" x14ac:dyDescent="0.25">
      <c r="A142" s="99" t="s">
        <v>18</v>
      </c>
      <c r="B142" s="98" t="s">
        <v>436</v>
      </c>
      <c r="F142"/>
    </row>
    <row r="143" spans="1:10" x14ac:dyDescent="0.25">
      <c r="A143" s="99" t="s">
        <v>19</v>
      </c>
      <c r="B143" s="98" t="s">
        <v>454</v>
      </c>
      <c r="F143"/>
    </row>
    <row r="144" spans="1:10" x14ac:dyDescent="0.25">
      <c r="A144" s="115" t="s">
        <v>444</v>
      </c>
      <c r="B144" s="1" t="s">
        <v>449</v>
      </c>
      <c r="F144"/>
    </row>
    <row r="145" spans="1:6" x14ac:dyDescent="0.25">
      <c r="A145" s="115" t="s">
        <v>445</v>
      </c>
      <c r="B145" s="1" t="s">
        <v>446</v>
      </c>
      <c r="F145"/>
    </row>
    <row r="146" spans="1:6" x14ac:dyDescent="0.25">
      <c r="A146" s="115" t="s">
        <v>457</v>
      </c>
      <c r="B146" t="s">
        <v>405</v>
      </c>
      <c r="F146"/>
    </row>
    <row r="147" spans="1:6" x14ac:dyDescent="0.25">
      <c r="A147" s="115" t="s">
        <v>456</v>
      </c>
      <c r="B147" t="s">
        <v>404</v>
      </c>
      <c r="F147"/>
    </row>
    <row r="148" spans="1:6" x14ac:dyDescent="0.25">
      <c r="A148" s="115" t="s">
        <v>455</v>
      </c>
      <c r="B148" t="s">
        <v>403</v>
      </c>
      <c r="F148"/>
    </row>
    <row r="149" spans="1:6" x14ac:dyDescent="0.25">
      <c r="A149" s="115" t="s">
        <v>458</v>
      </c>
      <c r="B149" t="s">
        <v>407</v>
      </c>
      <c r="F149"/>
    </row>
    <row r="150" spans="1:6" x14ac:dyDescent="0.25">
      <c r="F150"/>
    </row>
    <row r="151" spans="1:6" x14ac:dyDescent="0.25">
      <c r="F151"/>
    </row>
    <row r="152" spans="1:6" x14ac:dyDescent="0.25">
      <c r="F152"/>
    </row>
    <row r="153" spans="1:6" x14ac:dyDescent="0.25">
      <c r="F153"/>
    </row>
    <row r="154" spans="1:6" x14ac:dyDescent="0.25">
      <c r="F154"/>
    </row>
    <row r="155" spans="1:6" x14ac:dyDescent="0.25">
      <c r="F155"/>
    </row>
    <row r="156" spans="1:6" x14ac:dyDescent="0.25">
      <c r="F156"/>
    </row>
    <row r="157" spans="1:6" x14ac:dyDescent="0.25">
      <c r="F157"/>
    </row>
    <row r="158" spans="1:6" x14ac:dyDescent="0.25">
      <c r="F158"/>
    </row>
    <row r="159" spans="1:6" x14ac:dyDescent="0.25">
      <c r="F159"/>
    </row>
    <row r="160" spans="1:6" x14ac:dyDescent="0.25">
      <c r="F160"/>
    </row>
    <row r="161" spans="6:7" x14ac:dyDescent="0.25">
      <c r="F161"/>
    </row>
    <row r="162" spans="6:7" x14ac:dyDescent="0.25">
      <c r="F162"/>
    </row>
    <row r="163" spans="6:7" x14ac:dyDescent="0.25">
      <c r="F163" s="146"/>
      <c r="G163" s="147"/>
    </row>
    <row r="164" spans="6:7" x14ac:dyDescent="0.25">
      <c r="F164" s="146"/>
      <c r="G164" s="147"/>
    </row>
    <row r="165" spans="6:7" x14ac:dyDescent="0.25">
      <c r="F165" s="146"/>
      <c r="G165" s="147"/>
    </row>
    <row r="166" spans="6:7" x14ac:dyDescent="0.25">
      <c r="F166" s="146"/>
      <c r="G166" s="147"/>
    </row>
    <row r="167" spans="6:7" x14ac:dyDescent="0.25">
      <c r="F167" s="146"/>
      <c r="G167" s="147"/>
    </row>
    <row r="168" spans="6:7" x14ac:dyDescent="0.25">
      <c r="F168" s="146"/>
      <c r="G168" s="147"/>
    </row>
    <row r="169" spans="6:7" x14ac:dyDescent="0.25">
      <c r="F169" s="146"/>
      <c r="G169" s="147"/>
    </row>
    <row r="170" spans="6:7" x14ac:dyDescent="0.25">
      <c r="F170" s="146"/>
      <c r="G170" s="147"/>
    </row>
    <row r="171" spans="6:7" x14ac:dyDescent="0.25">
      <c r="F171" s="146"/>
      <c r="G171" s="147"/>
    </row>
    <row r="172" spans="6:7" x14ac:dyDescent="0.25">
      <c r="F172" s="146"/>
      <c r="G172" s="147"/>
    </row>
    <row r="173" spans="6:7" x14ac:dyDescent="0.25">
      <c r="F173" s="146"/>
      <c r="G173" s="147"/>
    </row>
    <row r="174" spans="6:7" x14ac:dyDescent="0.25">
      <c r="F174" s="146"/>
      <c r="G174" s="147"/>
    </row>
    <row r="175" spans="6:7" x14ac:dyDescent="0.25">
      <c r="F175" s="146"/>
      <c r="G175" s="147"/>
    </row>
    <row r="176" spans="6:7" x14ac:dyDescent="0.25">
      <c r="F176" s="146"/>
      <c r="G176" s="147"/>
    </row>
    <row r="177" spans="6:7" x14ac:dyDescent="0.25">
      <c r="F177" s="146"/>
      <c r="G177" s="147"/>
    </row>
    <row r="178" spans="6:7" x14ac:dyDescent="0.25">
      <c r="F178" s="146"/>
      <c r="G178" s="147"/>
    </row>
    <row r="179" spans="6:7" x14ac:dyDescent="0.25">
      <c r="F179" s="146"/>
      <c r="G179" s="147"/>
    </row>
    <row r="180" spans="6:7" x14ac:dyDescent="0.25">
      <c r="F180" s="146"/>
      <c r="G180" s="147"/>
    </row>
    <row r="181" spans="6:7" x14ac:dyDescent="0.25">
      <c r="F181" s="146"/>
      <c r="G181" s="147"/>
    </row>
    <row r="182" spans="6:7" x14ac:dyDescent="0.25">
      <c r="F182" s="146"/>
      <c r="G182" s="147"/>
    </row>
    <row r="183" spans="6:7" x14ac:dyDescent="0.25">
      <c r="F183" s="146"/>
      <c r="G183" s="147"/>
    </row>
    <row r="184" spans="6:7" x14ac:dyDescent="0.25">
      <c r="F184" s="146"/>
      <c r="G184" s="147"/>
    </row>
    <row r="185" spans="6:7" x14ac:dyDescent="0.25">
      <c r="F185" s="146"/>
      <c r="G185" s="147"/>
    </row>
    <row r="186" spans="6:7" x14ac:dyDescent="0.25">
      <c r="F186" s="146"/>
      <c r="G186" s="147"/>
    </row>
    <row r="187" spans="6:7" x14ac:dyDescent="0.25">
      <c r="F187" s="146"/>
      <c r="G187" s="147"/>
    </row>
    <row r="188" spans="6:7" x14ac:dyDescent="0.25">
      <c r="F188" s="146"/>
      <c r="G188" s="147"/>
    </row>
    <row r="189" spans="6:7" x14ac:dyDescent="0.25">
      <c r="F189" s="146"/>
      <c r="G189" s="147"/>
    </row>
    <row r="190" spans="6:7" x14ac:dyDescent="0.25">
      <c r="F190" s="146"/>
      <c r="G190" s="147"/>
    </row>
    <row r="191" spans="6:7" x14ac:dyDescent="0.25">
      <c r="F191" s="146"/>
      <c r="G191" s="147"/>
    </row>
    <row r="192" spans="6:7" x14ac:dyDescent="0.25">
      <c r="F192" s="146"/>
      <c r="G192" s="147"/>
    </row>
    <row r="193" spans="6:7" x14ac:dyDescent="0.25">
      <c r="F193" s="146"/>
      <c r="G193" s="147"/>
    </row>
    <row r="194" spans="6:7" x14ac:dyDescent="0.25">
      <c r="F194" s="146"/>
      <c r="G194" s="147"/>
    </row>
    <row r="195" spans="6:7" x14ac:dyDescent="0.25">
      <c r="F195" s="146"/>
      <c r="G195" s="147"/>
    </row>
    <row r="196" spans="6:7" x14ac:dyDescent="0.25">
      <c r="F196" s="146"/>
      <c r="G196" s="147"/>
    </row>
    <row r="197" spans="6:7" x14ac:dyDescent="0.25">
      <c r="F197" s="146"/>
      <c r="G197" s="147"/>
    </row>
    <row r="198" spans="6:7" x14ac:dyDescent="0.25">
      <c r="F198" s="146"/>
      <c r="G198" s="147"/>
    </row>
    <row r="199" spans="6:7" x14ac:dyDescent="0.25">
      <c r="F199" s="146"/>
      <c r="G199" s="147"/>
    </row>
    <row r="200" spans="6:7" x14ac:dyDescent="0.25">
      <c r="F200" s="146"/>
      <c r="G200" s="147"/>
    </row>
    <row r="201" spans="6:7" x14ac:dyDescent="0.25">
      <c r="F201" s="146"/>
      <c r="G201" s="147"/>
    </row>
    <row r="202" spans="6:7" x14ac:dyDescent="0.25">
      <c r="F202" s="146"/>
      <c r="G202" s="147"/>
    </row>
    <row r="203" spans="6:7" x14ac:dyDescent="0.25">
      <c r="F203" s="146"/>
      <c r="G203" s="147"/>
    </row>
    <row r="204" spans="6:7" x14ac:dyDescent="0.25">
      <c r="F204" s="146"/>
      <c r="G204" s="147"/>
    </row>
    <row r="205" spans="6:7" x14ac:dyDescent="0.25">
      <c r="F205" s="146"/>
      <c r="G205" s="147"/>
    </row>
    <row r="206" spans="6:7" x14ac:dyDescent="0.25">
      <c r="F206" s="146"/>
      <c r="G206" s="147"/>
    </row>
    <row r="207" spans="6:7" x14ac:dyDescent="0.25">
      <c r="F207" s="146"/>
      <c r="G207" s="147"/>
    </row>
    <row r="208" spans="6:7" x14ac:dyDescent="0.25">
      <c r="F208" s="146"/>
      <c r="G208" s="147"/>
    </row>
    <row r="209" spans="6:7" x14ac:dyDescent="0.25">
      <c r="F209" s="146"/>
      <c r="G209" s="147"/>
    </row>
    <row r="210" spans="6:7" x14ac:dyDescent="0.25">
      <c r="F210" s="146"/>
      <c r="G210" s="147"/>
    </row>
    <row r="211" spans="6:7" x14ac:dyDescent="0.25">
      <c r="F211" s="146"/>
      <c r="G211" s="147"/>
    </row>
    <row r="212" spans="6:7" x14ac:dyDescent="0.25">
      <c r="F212" s="146"/>
      <c r="G212" s="147"/>
    </row>
    <row r="213" spans="6:7" x14ac:dyDescent="0.25">
      <c r="F213" s="146"/>
      <c r="G213" s="147"/>
    </row>
    <row r="214" spans="6:7" x14ac:dyDescent="0.25">
      <c r="F214" s="146"/>
      <c r="G214" s="147"/>
    </row>
    <row r="215" spans="6:7" x14ac:dyDescent="0.25">
      <c r="F215" s="146"/>
      <c r="G215" s="147"/>
    </row>
    <row r="216" spans="6:7" x14ac:dyDescent="0.25">
      <c r="F216" s="146"/>
      <c r="G216" s="147"/>
    </row>
    <row r="217" spans="6:7" x14ac:dyDescent="0.25">
      <c r="F217" s="146"/>
      <c r="G217" s="147"/>
    </row>
    <row r="218" spans="6:7" x14ac:dyDescent="0.25">
      <c r="F218" s="146"/>
      <c r="G218" s="147"/>
    </row>
    <row r="219" spans="6:7" x14ac:dyDescent="0.25">
      <c r="F219" s="146"/>
      <c r="G219" s="147"/>
    </row>
    <row r="220" spans="6:7" x14ac:dyDescent="0.25">
      <c r="F220" s="146"/>
      <c r="G220" s="147"/>
    </row>
    <row r="221" spans="6:7" x14ac:dyDescent="0.25">
      <c r="F221" s="146"/>
      <c r="G221" s="147"/>
    </row>
    <row r="222" spans="6:7" x14ac:dyDescent="0.25">
      <c r="F222" s="146"/>
      <c r="G222" s="147"/>
    </row>
    <row r="223" spans="6:7" x14ac:dyDescent="0.25">
      <c r="F223" s="146"/>
      <c r="G223" s="147"/>
    </row>
    <row r="224" spans="6:7" x14ac:dyDescent="0.25">
      <c r="F224" s="146"/>
      <c r="G224" s="147"/>
    </row>
    <row r="225" spans="6:7" x14ac:dyDescent="0.25">
      <c r="F225" s="146"/>
      <c r="G225" s="147"/>
    </row>
    <row r="226" spans="6:7" x14ac:dyDescent="0.25">
      <c r="F226" s="146"/>
      <c r="G226" s="147"/>
    </row>
    <row r="227" spans="6:7" x14ac:dyDescent="0.25">
      <c r="F227" s="146"/>
      <c r="G227" s="147"/>
    </row>
    <row r="228" spans="6:7" x14ac:dyDescent="0.25">
      <c r="F228" s="146"/>
      <c r="G228" s="147"/>
    </row>
    <row r="229" spans="6:7" x14ac:dyDescent="0.25">
      <c r="F229" s="146"/>
      <c r="G229" s="147"/>
    </row>
    <row r="230" spans="6:7" x14ac:dyDescent="0.25">
      <c r="F230" s="146"/>
      <c r="G230" s="147"/>
    </row>
    <row r="231" spans="6:7" x14ac:dyDescent="0.25">
      <c r="F231" s="146"/>
      <c r="G231" s="147"/>
    </row>
    <row r="232" spans="6:7" x14ac:dyDescent="0.25">
      <c r="F232" s="146"/>
      <c r="G232" s="147"/>
    </row>
  </sheetData>
  <sortState xmlns:xlrd2="http://schemas.microsoft.com/office/spreadsheetml/2017/richdata2" ref="A9:G20">
    <sortCondition ref="A8:A20"/>
  </sortState>
  <mergeCells count="2">
    <mergeCell ref="A2:J2"/>
    <mergeCell ref="A3:J3"/>
  </mergeCells>
  <conditionalFormatting sqref="C9:C14 B102:C102 C17:C20 C23:C26 C29 C32:C33 C35:C37 C40:C42 C46:C49 C53:C58 C60:C61 C63 C65:C70 C72:C78 C86:C87 C89 C92:C95 B104:C105 B107:C108 B110:C114 B81:C84 B116:C137">
    <cfRule type="containsText" dxfId="141" priority="150" operator="containsText" text="no">
      <formula>NOT(ISERROR(SEARCH("no",B9)))</formula>
    </cfRule>
  </conditionalFormatting>
  <conditionalFormatting sqref="B10">
    <cfRule type="containsText" dxfId="140" priority="149" operator="containsText" text="no">
      <formula>NOT(ISERROR(SEARCH("no",B10)))</formula>
    </cfRule>
  </conditionalFormatting>
  <conditionalFormatting sqref="B29">
    <cfRule type="containsText" dxfId="139" priority="148" operator="containsText" text="no">
      <formula>NOT(ISERROR(SEARCH("no",B29)))</formula>
    </cfRule>
  </conditionalFormatting>
  <conditionalFormatting sqref="B37">
    <cfRule type="containsText" dxfId="138" priority="147" operator="containsText" text="no">
      <formula>NOT(ISERROR(SEARCH("no",B37)))</formula>
    </cfRule>
  </conditionalFormatting>
  <conditionalFormatting sqref="B47">
    <cfRule type="containsText" dxfId="137" priority="146" operator="containsText" text="no">
      <formula>NOT(ISERROR(SEARCH("no",B47)))</formula>
    </cfRule>
  </conditionalFormatting>
  <conditionalFormatting sqref="B53">
    <cfRule type="containsText" dxfId="136" priority="145" operator="containsText" text="no">
      <formula>NOT(ISERROR(SEARCH("no",B53)))</formula>
    </cfRule>
  </conditionalFormatting>
  <conditionalFormatting sqref="B93">
    <cfRule type="containsText" dxfId="135" priority="141" operator="containsText" text="no">
      <formula>NOT(ISERROR(SEARCH("no",B93)))</formula>
    </cfRule>
  </conditionalFormatting>
  <conditionalFormatting sqref="B69">
    <cfRule type="containsText" dxfId="134" priority="143" operator="containsText" text="no">
      <formula>NOT(ISERROR(SEARCH("no",B69)))</formula>
    </cfRule>
  </conditionalFormatting>
  <conditionalFormatting sqref="B78">
    <cfRule type="containsText" dxfId="133" priority="142" operator="containsText" text="no">
      <formula>NOT(ISERROR(SEARCH("no",B78)))</formula>
    </cfRule>
  </conditionalFormatting>
  <conditionalFormatting sqref="B65">
    <cfRule type="containsText" dxfId="132" priority="123" operator="containsText" text="no">
      <formula>NOT(ISERROR(SEARCH("no",B65)))</formula>
    </cfRule>
  </conditionalFormatting>
  <conditionalFormatting sqref="B86">
    <cfRule type="containsText" dxfId="131" priority="140" operator="containsText" text="no">
      <formula>NOT(ISERROR(SEARCH("no",B86)))</formula>
    </cfRule>
  </conditionalFormatting>
  <conditionalFormatting sqref="B11">
    <cfRule type="containsText" dxfId="130" priority="139" operator="containsText" text="no">
      <formula>NOT(ISERROR(SEARCH("no",B11)))</formula>
    </cfRule>
  </conditionalFormatting>
  <conditionalFormatting sqref="C12">
    <cfRule type="containsText" dxfId="129" priority="138" operator="containsText" text="no">
      <formula>NOT(ISERROR(SEARCH("no",C12)))</formula>
    </cfRule>
  </conditionalFormatting>
  <conditionalFormatting sqref="B13">
    <cfRule type="containsText" dxfId="128" priority="137" operator="containsText" text="no">
      <formula>NOT(ISERROR(SEARCH("no",B13)))</formula>
    </cfRule>
  </conditionalFormatting>
  <conditionalFormatting sqref="B14">
    <cfRule type="containsText" dxfId="127" priority="136" operator="containsText" text="no">
      <formula>NOT(ISERROR(SEARCH("no",B14)))</formula>
    </cfRule>
  </conditionalFormatting>
  <conditionalFormatting sqref="B15:B16">
    <cfRule type="containsText" dxfId="126" priority="89" operator="containsText" text="no">
      <formula>NOT(ISERROR(SEARCH("no",B15)))</formula>
    </cfRule>
  </conditionalFormatting>
  <conditionalFormatting sqref="C15:C16">
    <cfRule type="containsText" dxfId="125" priority="92" operator="containsText" text="no">
      <formula>NOT(ISERROR(SEARCH("no",C15)))</formula>
    </cfRule>
  </conditionalFormatting>
  <conditionalFormatting sqref="B12">
    <cfRule type="containsText" dxfId="124" priority="94" operator="containsText" text="no">
      <formula>NOT(ISERROR(SEARCH("no",B12)))</formula>
    </cfRule>
  </conditionalFormatting>
  <conditionalFormatting sqref="B20">
    <cfRule type="containsText" dxfId="123" priority="135" operator="containsText" text="no">
      <formula>NOT(ISERROR(SEARCH("no",B20)))</formula>
    </cfRule>
  </conditionalFormatting>
  <conditionalFormatting sqref="B33">
    <cfRule type="containsText" dxfId="122" priority="134" operator="containsText" text="no">
      <formula>NOT(ISERROR(SEARCH("no",B33)))</formula>
    </cfRule>
  </conditionalFormatting>
  <conditionalFormatting sqref="B36">
    <cfRule type="containsText" dxfId="121" priority="133" operator="containsText" text="no">
      <formula>NOT(ISERROR(SEARCH("no",B36)))</formula>
    </cfRule>
  </conditionalFormatting>
  <conditionalFormatting sqref="B41">
    <cfRule type="containsText" dxfId="120" priority="132" operator="containsText" text="no">
      <formula>NOT(ISERROR(SEARCH("no",B41)))</formula>
    </cfRule>
  </conditionalFormatting>
  <conditionalFormatting sqref="B42">
    <cfRule type="containsText" dxfId="119" priority="131" operator="containsText" text="no">
      <formula>NOT(ISERROR(SEARCH("no",B42)))</formula>
    </cfRule>
  </conditionalFormatting>
  <conditionalFormatting sqref="B48">
    <cfRule type="containsText" dxfId="118" priority="130" operator="containsText" text="no">
      <formula>NOT(ISERROR(SEARCH("no",B48)))</formula>
    </cfRule>
  </conditionalFormatting>
  <conditionalFormatting sqref="B49">
    <cfRule type="containsText" dxfId="117" priority="129" operator="containsText" text="no">
      <formula>NOT(ISERROR(SEARCH("no",B49)))</formula>
    </cfRule>
  </conditionalFormatting>
  <conditionalFormatting sqref="B54">
    <cfRule type="containsText" dxfId="116" priority="128" operator="containsText" text="no">
      <formula>NOT(ISERROR(SEARCH("no",B54)))</formula>
    </cfRule>
  </conditionalFormatting>
  <conditionalFormatting sqref="B55">
    <cfRule type="containsText" dxfId="115" priority="127" operator="containsText" text="no">
      <formula>NOT(ISERROR(SEARCH("no",B55)))</formula>
    </cfRule>
  </conditionalFormatting>
  <conditionalFormatting sqref="B60">
    <cfRule type="containsText" dxfId="114" priority="125" operator="containsText" text="no">
      <formula>NOT(ISERROR(SEARCH("no",B60)))</formula>
    </cfRule>
  </conditionalFormatting>
  <conditionalFormatting sqref="B86:B87 B89 B92">
    <cfRule type="containsText" dxfId="113" priority="95" operator="containsText" text="no">
      <formula>NOT(ISERROR(SEARCH("no",B86)))</formula>
    </cfRule>
  </conditionalFormatting>
  <conditionalFormatting sqref="B61">
    <cfRule type="containsText" dxfId="112" priority="124" operator="containsText" text="no">
      <formula>NOT(ISERROR(SEARCH("no",B61)))</formula>
    </cfRule>
  </conditionalFormatting>
  <conditionalFormatting sqref="B66">
    <cfRule type="containsText" dxfId="111" priority="122" operator="containsText" text="no">
      <formula>NOT(ISERROR(SEARCH("no",B66)))</formula>
    </cfRule>
  </conditionalFormatting>
  <conditionalFormatting sqref="B72">
    <cfRule type="containsText" dxfId="110" priority="121" operator="containsText" text="no">
      <formula>NOT(ISERROR(SEARCH("no",B72)))</formula>
    </cfRule>
  </conditionalFormatting>
  <conditionalFormatting sqref="B73:B74">
    <cfRule type="containsText" dxfId="109" priority="120" operator="containsText" text="no">
      <formula>NOT(ISERROR(SEARCH("no",B73)))</formula>
    </cfRule>
  </conditionalFormatting>
  <conditionalFormatting sqref="B77">
    <cfRule type="containsText" dxfId="108" priority="119" operator="containsText" text="no">
      <formula>NOT(ISERROR(SEARCH("no",B77)))</formula>
    </cfRule>
  </conditionalFormatting>
  <conditionalFormatting sqref="B76">
    <cfRule type="containsText" dxfId="107" priority="103" operator="containsText" text="no">
      <formula>NOT(ISERROR(SEARCH("no",B76)))</formula>
    </cfRule>
  </conditionalFormatting>
  <conditionalFormatting sqref="B94">
    <cfRule type="containsText" dxfId="106" priority="118" operator="containsText" text="no">
      <formula>NOT(ISERROR(SEARCH("no",B94)))</formula>
    </cfRule>
  </conditionalFormatting>
  <conditionalFormatting sqref="B89">
    <cfRule type="containsText" dxfId="105" priority="117" operator="containsText" text="no">
      <formula>NOT(ISERROR(SEARCH("no",B89)))</formula>
    </cfRule>
  </conditionalFormatting>
  <conditionalFormatting sqref="B87">
    <cfRule type="containsText" dxfId="104" priority="96" operator="containsText" text="no">
      <formula>NOT(ISERROR(SEARCH("no",B87)))</formula>
    </cfRule>
  </conditionalFormatting>
  <conditionalFormatting sqref="B9">
    <cfRule type="containsText" dxfId="103" priority="116" operator="containsText" text="no">
      <formula>NOT(ISERROR(SEARCH("no",B9)))</formula>
    </cfRule>
  </conditionalFormatting>
  <conditionalFormatting sqref="B62">
    <cfRule type="containsText" dxfId="102" priority="54" operator="containsText" text="no">
      <formula>NOT(ISERROR(SEARCH("no",B62)))</formula>
    </cfRule>
  </conditionalFormatting>
  <conditionalFormatting sqref="B17">
    <cfRule type="containsText" dxfId="101" priority="115" operator="containsText" text="no">
      <formula>NOT(ISERROR(SEARCH("no",B17)))</formula>
    </cfRule>
  </conditionalFormatting>
  <conditionalFormatting sqref="B18">
    <cfRule type="containsText" dxfId="100" priority="114" operator="containsText" text="no">
      <formula>NOT(ISERROR(SEARCH("no",B18)))</formula>
    </cfRule>
  </conditionalFormatting>
  <conditionalFormatting sqref="B19">
    <cfRule type="containsText" dxfId="99" priority="113" operator="containsText" text="no">
      <formula>NOT(ISERROR(SEARCH("no",B19)))</formula>
    </cfRule>
  </conditionalFormatting>
  <conditionalFormatting sqref="B24">
    <cfRule type="containsText" dxfId="98" priority="112" operator="containsText" text="no">
      <formula>NOT(ISERROR(SEARCH("no",B24)))</formula>
    </cfRule>
  </conditionalFormatting>
  <conditionalFormatting sqref="B26">
    <cfRule type="containsText" dxfId="97" priority="111" operator="containsText" text="no">
      <formula>NOT(ISERROR(SEARCH("no",B26)))</formula>
    </cfRule>
  </conditionalFormatting>
  <conditionalFormatting sqref="B68">
    <cfRule type="containsText" dxfId="96" priority="110" operator="containsText" text="no">
      <formula>NOT(ISERROR(SEARCH("no",B68)))</formula>
    </cfRule>
  </conditionalFormatting>
  <conditionalFormatting sqref="B95">
    <cfRule type="containsText" dxfId="95" priority="109" operator="containsText" text="no">
      <formula>NOT(ISERROR(SEARCH("no",B95)))</formula>
    </cfRule>
  </conditionalFormatting>
  <conditionalFormatting sqref="B75">
    <cfRule type="containsText" dxfId="94" priority="97" operator="containsText" text="no">
      <formula>NOT(ISERROR(SEARCH("no",B75)))</formula>
    </cfRule>
  </conditionalFormatting>
  <conditionalFormatting sqref="C79:C80">
    <cfRule type="containsText" dxfId="93" priority="44" operator="containsText" text="no">
      <formula>NOT(ISERROR(SEARCH("no",C79)))</formula>
    </cfRule>
  </conditionalFormatting>
  <conditionalFormatting sqref="C71">
    <cfRule type="containsText" dxfId="92" priority="47" operator="containsText" text="no">
      <formula>NOT(ISERROR(SEARCH("no",C71)))</formula>
    </cfRule>
  </conditionalFormatting>
  <conditionalFormatting sqref="B23">
    <cfRule type="containsText" dxfId="91" priority="108" operator="containsText" text="no">
      <formula>NOT(ISERROR(SEARCH("no",B23)))</formula>
    </cfRule>
  </conditionalFormatting>
  <conditionalFormatting sqref="B25">
    <cfRule type="containsText" dxfId="90" priority="107" operator="containsText" text="no">
      <formula>NOT(ISERROR(SEARCH("no",B25)))</formula>
    </cfRule>
  </conditionalFormatting>
  <conditionalFormatting sqref="C71">
    <cfRule type="containsText" dxfId="89" priority="48" operator="containsText" text="no">
      <formula>NOT(ISERROR(SEARCH("no",C71)))</formula>
    </cfRule>
  </conditionalFormatting>
  <conditionalFormatting sqref="B32">
    <cfRule type="containsText" dxfId="88" priority="106" operator="containsText" text="no">
      <formula>NOT(ISERROR(SEARCH("no",B32)))</formula>
    </cfRule>
  </conditionalFormatting>
  <conditionalFormatting sqref="B35">
    <cfRule type="containsText" dxfId="87" priority="105" operator="containsText" text="no">
      <formula>NOT(ISERROR(SEARCH("no",B35)))</formula>
    </cfRule>
  </conditionalFormatting>
  <conditionalFormatting sqref="B59">
    <cfRule type="containsText" dxfId="86" priority="57" operator="containsText" text="no">
      <formula>NOT(ISERROR(SEARCH("no",B59)))</formula>
    </cfRule>
  </conditionalFormatting>
  <conditionalFormatting sqref="B46">
    <cfRule type="containsText" dxfId="85" priority="104" operator="containsText" text="no">
      <formula>NOT(ISERROR(SEARCH("no",B46)))</formula>
    </cfRule>
  </conditionalFormatting>
  <conditionalFormatting sqref="C59">
    <cfRule type="containsText" dxfId="84" priority="59" operator="containsText" text="no">
      <formula>NOT(ISERROR(SEARCH("no",C59)))</formula>
    </cfRule>
  </conditionalFormatting>
  <conditionalFormatting sqref="B27:B28">
    <cfRule type="containsText" dxfId="83" priority="81" operator="containsText" text="no">
      <formula>NOT(ISERROR(SEARCH("no",B27)))</formula>
    </cfRule>
  </conditionalFormatting>
  <conditionalFormatting sqref="B92">
    <cfRule type="containsText" dxfId="82" priority="102" operator="containsText" text="no">
      <formula>NOT(ISERROR(SEARCH("no",B92)))</formula>
    </cfRule>
  </conditionalFormatting>
  <conditionalFormatting sqref="B59">
    <cfRule type="containsText" dxfId="81" priority="58" operator="containsText" text="no">
      <formula>NOT(ISERROR(SEARCH("no",B59)))</formula>
    </cfRule>
  </conditionalFormatting>
  <conditionalFormatting sqref="C62">
    <cfRule type="containsText" dxfId="80" priority="56" operator="containsText" text="no">
      <formula>NOT(ISERROR(SEARCH("no",C62)))</formula>
    </cfRule>
  </conditionalFormatting>
  <conditionalFormatting sqref="B56">
    <cfRule type="containsText" dxfId="79" priority="101" operator="containsText" text="no">
      <formula>NOT(ISERROR(SEARCH("no",B56)))</formula>
    </cfRule>
  </conditionalFormatting>
  <conditionalFormatting sqref="B70">
    <cfRule type="containsText" dxfId="78" priority="98" operator="containsText" text="no">
      <formula>NOT(ISERROR(SEARCH("no",B70)))</formula>
    </cfRule>
  </conditionalFormatting>
  <conditionalFormatting sqref="B43:B45">
    <cfRule type="containsText" dxfId="77" priority="65" operator="containsText" text="no">
      <formula>NOT(ISERROR(SEARCH("no",B43)))</formula>
    </cfRule>
  </conditionalFormatting>
  <conditionalFormatting sqref="B67">
    <cfRule type="containsText" dxfId="76" priority="99" operator="containsText" text="no">
      <formula>NOT(ISERROR(SEARCH("no",B67)))</formula>
    </cfRule>
  </conditionalFormatting>
  <conditionalFormatting sqref="B43:B45">
    <cfRule type="containsText" dxfId="75" priority="66" operator="containsText" text="no">
      <formula>NOT(ISERROR(SEARCH("no",B43)))</formula>
    </cfRule>
  </conditionalFormatting>
  <conditionalFormatting sqref="C43:C45">
    <cfRule type="containsText" dxfId="74" priority="68" operator="containsText" text="no">
      <formula>NOT(ISERROR(SEARCH("no",C43)))</formula>
    </cfRule>
  </conditionalFormatting>
  <conditionalFormatting sqref="C38:C39">
    <cfRule type="containsText" dxfId="73" priority="71" operator="containsText" text="no">
      <formula>NOT(ISERROR(SEARCH("no",C38)))</formula>
    </cfRule>
  </conditionalFormatting>
  <conditionalFormatting sqref="B30:B31">
    <cfRule type="containsText" dxfId="72" priority="78" operator="containsText" text="no">
      <formula>NOT(ISERROR(SEARCH("no",B30)))</formula>
    </cfRule>
  </conditionalFormatting>
  <conditionalFormatting sqref="B12">
    <cfRule type="containsText" dxfId="71" priority="93" operator="containsText" text="no">
      <formula>NOT(ISERROR(SEARCH("no",B12)))</formula>
    </cfRule>
  </conditionalFormatting>
  <conditionalFormatting sqref="C15:C16">
    <cfRule type="containsText" dxfId="70" priority="91" operator="containsText" text="no">
      <formula>NOT(ISERROR(SEARCH("no",C15)))</formula>
    </cfRule>
  </conditionalFormatting>
  <conditionalFormatting sqref="B15:B16">
    <cfRule type="containsText" dxfId="69" priority="90" operator="containsText" text="no">
      <formula>NOT(ISERROR(SEARCH("no",B15)))</formula>
    </cfRule>
  </conditionalFormatting>
  <conditionalFormatting sqref="C21:C22">
    <cfRule type="containsText" dxfId="68" priority="88" operator="containsText" text="no">
      <formula>NOT(ISERROR(SEARCH("no",C21)))</formula>
    </cfRule>
  </conditionalFormatting>
  <conditionalFormatting sqref="C21:C22">
    <cfRule type="containsText" dxfId="67" priority="87" operator="containsText" text="no">
      <formula>NOT(ISERROR(SEARCH("no",C21)))</formula>
    </cfRule>
  </conditionalFormatting>
  <conditionalFormatting sqref="B21:B22">
    <cfRule type="containsText" dxfId="66" priority="86" operator="containsText" text="no">
      <formula>NOT(ISERROR(SEARCH("no",B21)))</formula>
    </cfRule>
  </conditionalFormatting>
  <conditionalFormatting sqref="B21:B22">
    <cfRule type="containsText" dxfId="65" priority="85" operator="containsText" text="no">
      <formula>NOT(ISERROR(SEARCH("no",B21)))</formula>
    </cfRule>
  </conditionalFormatting>
  <conditionalFormatting sqref="C27:C28">
    <cfRule type="containsText" dxfId="64" priority="84" operator="containsText" text="no">
      <formula>NOT(ISERROR(SEARCH("no",C27)))</formula>
    </cfRule>
  </conditionalFormatting>
  <conditionalFormatting sqref="C27:C28">
    <cfRule type="containsText" dxfId="63" priority="83" operator="containsText" text="no">
      <formula>NOT(ISERROR(SEARCH("no",C27)))</formula>
    </cfRule>
  </conditionalFormatting>
  <conditionalFormatting sqref="B27:B28">
    <cfRule type="containsText" dxfId="62" priority="82" operator="containsText" text="no">
      <formula>NOT(ISERROR(SEARCH("no",B27)))</formula>
    </cfRule>
  </conditionalFormatting>
  <conditionalFormatting sqref="C30:C31">
    <cfRule type="containsText" dxfId="61" priority="80" operator="containsText" text="no">
      <formula>NOT(ISERROR(SEARCH("no",C30)))</formula>
    </cfRule>
  </conditionalFormatting>
  <conditionalFormatting sqref="C30:C31">
    <cfRule type="containsText" dxfId="60" priority="79" operator="containsText" text="no">
      <formula>NOT(ISERROR(SEARCH("no",C30)))</formula>
    </cfRule>
  </conditionalFormatting>
  <conditionalFormatting sqref="B30:B31">
    <cfRule type="containsText" dxfId="59" priority="77" operator="containsText" text="no">
      <formula>NOT(ISERROR(SEARCH("no",B30)))</formula>
    </cfRule>
  </conditionalFormatting>
  <conditionalFormatting sqref="C34">
    <cfRule type="containsText" dxfId="58" priority="76" operator="containsText" text="no">
      <formula>NOT(ISERROR(SEARCH("no",C34)))</formula>
    </cfRule>
  </conditionalFormatting>
  <conditionalFormatting sqref="C34">
    <cfRule type="containsText" dxfId="57" priority="75" operator="containsText" text="no">
      <formula>NOT(ISERROR(SEARCH("no",C34)))</formula>
    </cfRule>
  </conditionalFormatting>
  <conditionalFormatting sqref="B34">
    <cfRule type="containsText" dxfId="56" priority="74" operator="containsText" text="no">
      <formula>NOT(ISERROR(SEARCH("no",B34)))</formula>
    </cfRule>
  </conditionalFormatting>
  <conditionalFormatting sqref="B34">
    <cfRule type="containsText" dxfId="55" priority="73" operator="containsText" text="no">
      <formula>NOT(ISERROR(SEARCH("no",B34)))</formula>
    </cfRule>
  </conditionalFormatting>
  <conditionalFormatting sqref="C38:C39">
    <cfRule type="containsText" dxfId="54" priority="72" operator="containsText" text="no">
      <formula>NOT(ISERROR(SEARCH("no",C38)))</formula>
    </cfRule>
  </conditionalFormatting>
  <conditionalFormatting sqref="B38:B39">
    <cfRule type="containsText" dxfId="53" priority="70" operator="containsText" text="no">
      <formula>NOT(ISERROR(SEARCH("no",B38)))</formula>
    </cfRule>
  </conditionalFormatting>
  <conditionalFormatting sqref="B38:B39">
    <cfRule type="containsText" dxfId="52" priority="69" operator="containsText" text="no">
      <formula>NOT(ISERROR(SEARCH("no",B38)))</formula>
    </cfRule>
  </conditionalFormatting>
  <conditionalFormatting sqref="C43:C45">
    <cfRule type="containsText" dxfId="51" priority="67" operator="containsText" text="no">
      <formula>NOT(ISERROR(SEARCH("no",C43)))</formula>
    </cfRule>
  </conditionalFormatting>
  <conditionalFormatting sqref="C50:C52">
    <cfRule type="containsText" dxfId="50" priority="64" operator="containsText" text="no">
      <formula>NOT(ISERROR(SEARCH("no",C50)))</formula>
    </cfRule>
  </conditionalFormatting>
  <conditionalFormatting sqref="C50:C52">
    <cfRule type="containsText" dxfId="49" priority="63" operator="containsText" text="no">
      <formula>NOT(ISERROR(SEARCH("no",C50)))</formula>
    </cfRule>
  </conditionalFormatting>
  <conditionalFormatting sqref="B50:B52">
    <cfRule type="containsText" dxfId="48" priority="62" operator="containsText" text="no">
      <formula>NOT(ISERROR(SEARCH("no",B50)))</formula>
    </cfRule>
  </conditionalFormatting>
  <conditionalFormatting sqref="B50:B52">
    <cfRule type="containsText" dxfId="47" priority="61" operator="containsText" text="no">
      <formula>NOT(ISERROR(SEARCH("no",B50)))</formula>
    </cfRule>
  </conditionalFormatting>
  <conditionalFormatting sqref="C59">
    <cfRule type="containsText" dxfId="46" priority="60" operator="containsText" text="no">
      <formula>NOT(ISERROR(SEARCH("no",C59)))</formula>
    </cfRule>
  </conditionalFormatting>
  <conditionalFormatting sqref="C62">
    <cfRule type="containsText" dxfId="45" priority="55" operator="containsText" text="no">
      <formula>NOT(ISERROR(SEARCH("no",C62)))</formula>
    </cfRule>
  </conditionalFormatting>
  <conditionalFormatting sqref="B62">
    <cfRule type="containsText" dxfId="44" priority="53" operator="containsText" text="no">
      <formula>NOT(ISERROR(SEARCH("no",B62)))</formula>
    </cfRule>
  </conditionalFormatting>
  <conditionalFormatting sqref="C64">
    <cfRule type="containsText" dxfId="43" priority="52" operator="containsText" text="no">
      <formula>NOT(ISERROR(SEARCH("no",C64)))</formula>
    </cfRule>
  </conditionalFormatting>
  <conditionalFormatting sqref="C64">
    <cfRule type="containsText" dxfId="42" priority="51" operator="containsText" text="no">
      <formula>NOT(ISERROR(SEARCH("no",C64)))</formula>
    </cfRule>
  </conditionalFormatting>
  <conditionalFormatting sqref="B64">
    <cfRule type="containsText" dxfId="41" priority="50" operator="containsText" text="no">
      <formula>NOT(ISERROR(SEARCH("no",B64)))</formula>
    </cfRule>
  </conditionalFormatting>
  <conditionalFormatting sqref="B64">
    <cfRule type="containsText" dxfId="40" priority="49" operator="containsText" text="no">
      <formula>NOT(ISERROR(SEARCH("no",B64)))</formula>
    </cfRule>
  </conditionalFormatting>
  <conditionalFormatting sqref="B71">
    <cfRule type="containsText" dxfId="39" priority="46" operator="containsText" text="no">
      <formula>NOT(ISERROR(SEARCH("no",B71)))</formula>
    </cfRule>
  </conditionalFormatting>
  <conditionalFormatting sqref="B71">
    <cfRule type="containsText" dxfId="38" priority="45" operator="containsText" text="no">
      <formula>NOT(ISERROR(SEARCH("no",B71)))</formula>
    </cfRule>
  </conditionalFormatting>
  <conditionalFormatting sqref="C79:C80">
    <cfRule type="containsText" dxfId="37" priority="43" operator="containsText" text="no">
      <formula>NOT(ISERROR(SEARCH("no",C79)))</formula>
    </cfRule>
  </conditionalFormatting>
  <conditionalFormatting sqref="B79:B80">
    <cfRule type="containsText" dxfId="36" priority="42" operator="containsText" text="no">
      <formula>NOT(ISERROR(SEARCH("no",B79)))</formula>
    </cfRule>
  </conditionalFormatting>
  <conditionalFormatting sqref="B79:B80">
    <cfRule type="containsText" dxfId="35" priority="41" operator="containsText" text="no">
      <formula>NOT(ISERROR(SEARCH("no",B79)))</formula>
    </cfRule>
  </conditionalFormatting>
  <conditionalFormatting sqref="C85">
    <cfRule type="containsText" dxfId="34" priority="40" operator="containsText" text="no">
      <formula>NOT(ISERROR(SEARCH("no",C85)))</formula>
    </cfRule>
  </conditionalFormatting>
  <conditionalFormatting sqref="C85">
    <cfRule type="containsText" dxfId="33" priority="39" operator="containsText" text="no">
      <formula>NOT(ISERROR(SEARCH("no",C85)))</formula>
    </cfRule>
  </conditionalFormatting>
  <conditionalFormatting sqref="B85">
    <cfRule type="containsText" dxfId="32" priority="38" operator="containsText" text="no">
      <formula>NOT(ISERROR(SEARCH("no",B85)))</formula>
    </cfRule>
  </conditionalFormatting>
  <conditionalFormatting sqref="B85">
    <cfRule type="containsText" dxfId="31" priority="37" operator="containsText" text="no">
      <formula>NOT(ISERROR(SEARCH("no",B85)))</formula>
    </cfRule>
  </conditionalFormatting>
  <conditionalFormatting sqref="C90:C91">
    <cfRule type="containsText" dxfId="30" priority="32" operator="containsText" text="no">
      <formula>NOT(ISERROR(SEARCH("no",C90)))</formula>
    </cfRule>
  </conditionalFormatting>
  <conditionalFormatting sqref="C90:C91">
    <cfRule type="containsText" dxfId="29" priority="31" operator="containsText" text="no">
      <formula>NOT(ISERROR(SEARCH("no",C90)))</formula>
    </cfRule>
  </conditionalFormatting>
  <conditionalFormatting sqref="B90:B91">
    <cfRule type="containsText" dxfId="28" priority="30" operator="containsText" text="no">
      <formula>NOT(ISERROR(SEARCH("no",B90)))</formula>
    </cfRule>
  </conditionalFormatting>
  <conditionalFormatting sqref="B90:B91">
    <cfRule type="containsText" dxfId="27" priority="29" operator="containsText" text="no">
      <formula>NOT(ISERROR(SEARCH("no",B90)))</formula>
    </cfRule>
  </conditionalFormatting>
  <conditionalFormatting sqref="C96:C101">
    <cfRule type="containsText" dxfId="26" priority="28" operator="containsText" text="no">
      <formula>NOT(ISERROR(SEARCH("no",C96)))</formula>
    </cfRule>
  </conditionalFormatting>
  <conditionalFormatting sqref="C96:C101">
    <cfRule type="containsText" dxfId="25" priority="27" operator="containsText" text="no">
      <formula>NOT(ISERROR(SEARCH("no",C96)))</formula>
    </cfRule>
  </conditionalFormatting>
  <conditionalFormatting sqref="B96:B101">
    <cfRule type="containsText" dxfId="24" priority="26" operator="containsText" text="no">
      <formula>NOT(ISERROR(SEARCH("no",B96)))</formula>
    </cfRule>
  </conditionalFormatting>
  <conditionalFormatting sqref="B96:B101">
    <cfRule type="containsText" dxfId="23" priority="25" operator="containsText" text="no">
      <formula>NOT(ISERROR(SEARCH("no",B96)))</formula>
    </cfRule>
  </conditionalFormatting>
  <conditionalFormatting sqref="C103">
    <cfRule type="containsText" dxfId="22" priority="24" operator="containsText" text="no">
      <formula>NOT(ISERROR(SEARCH("no",C103)))</formula>
    </cfRule>
  </conditionalFormatting>
  <conditionalFormatting sqref="C103">
    <cfRule type="containsText" dxfId="21" priority="23" operator="containsText" text="no">
      <formula>NOT(ISERROR(SEARCH("no",C103)))</formula>
    </cfRule>
  </conditionalFormatting>
  <conditionalFormatting sqref="B103">
    <cfRule type="containsText" dxfId="20" priority="22" operator="containsText" text="no">
      <formula>NOT(ISERROR(SEARCH("no",B103)))</formula>
    </cfRule>
  </conditionalFormatting>
  <conditionalFormatting sqref="B103">
    <cfRule type="containsText" dxfId="19" priority="21" operator="containsText" text="no">
      <formula>NOT(ISERROR(SEARCH("no",B103)))</formula>
    </cfRule>
  </conditionalFormatting>
  <conditionalFormatting sqref="C106">
    <cfRule type="containsText" dxfId="18" priority="20" operator="containsText" text="no">
      <formula>NOT(ISERROR(SEARCH("no",C106)))</formula>
    </cfRule>
  </conditionalFormatting>
  <conditionalFormatting sqref="C106">
    <cfRule type="containsText" dxfId="17" priority="19" operator="containsText" text="no">
      <formula>NOT(ISERROR(SEARCH("no",C106)))</formula>
    </cfRule>
  </conditionalFormatting>
  <conditionalFormatting sqref="B106">
    <cfRule type="containsText" dxfId="16" priority="18" operator="containsText" text="no">
      <formula>NOT(ISERROR(SEARCH("no",B106)))</formula>
    </cfRule>
  </conditionalFormatting>
  <conditionalFormatting sqref="B106">
    <cfRule type="containsText" dxfId="15" priority="17" operator="containsText" text="no">
      <formula>NOT(ISERROR(SEARCH("no",B106)))</formula>
    </cfRule>
  </conditionalFormatting>
  <conditionalFormatting sqref="C109">
    <cfRule type="containsText" dxfId="14" priority="16" operator="containsText" text="no">
      <formula>NOT(ISERROR(SEARCH("no",C109)))</formula>
    </cfRule>
  </conditionalFormatting>
  <conditionalFormatting sqref="C109">
    <cfRule type="containsText" dxfId="13" priority="15" operator="containsText" text="no">
      <formula>NOT(ISERROR(SEARCH("no",C109)))</formula>
    </cfRule>
  </conditionalFormatting>
  <conditionalFormatting sqref="B109">
    <cfRule type="containsText" dxfId="12" priority="14" operator="containsText" text="no">
      <formula>NOT(ISERROR(SEARCH("no",B109)))</formula>
    </cfRule>
  </conditionalFormatting>
  <conditionalFormatting sqref="B109">
    <cfRule type="containsText" dxfId="11" priority="13" operator="containsText" text="no">
      <formula>NOT(ISERROR(SEARCH("no",B109)))</formula>
    </cfRule>
  </conditionalFormatting>
  <conditionalFormatting sqref="C115">
    <cfRule type="containsText" dxfId="10" priority="12" operator="containsText" text="no">
      <formula>NOT(ISERROR(SEARCH("no",C115)))</formula>
    </cfRule>
  </conditionalFormatting>
  <conditionalFormatting sqref="C115">
    <cfRule type="containsText" dxfId="9" priority="11" operator="containsText" text="no">
      <formula>NOT(ISERROR(SEARCH("no",C115)))</formula>
    </cfRule>
  </conditionalFormatting>
  <conditionalFormatting sqref="B115">
    <cfRule type="containsText" dxfId="8" priority="10" operator="containsText" text="no">
      <formula>NOT(ISERROR(SEARCH("no",B115)))</formula>
    </cfRule>
  </conditionalFormatting>
  <conditionalFormatting sqref="B115">
    <cfRule type="containsText" dxfId="7" priority="9" operator="containsText" text="no">
      <formula>NOT(ISERROR(SEARCH("no",B115)))</formula>
    </cfRule>
  </conditionalFormatting>
  <conditionalFormatting sqref="B57:B58">
    <cfRule type="containsText" dxfId="6" priority="7" operator="containsText" text="no">
      <formula>NOT(ISERROR(SEARCH("no",B57)))</formula>
    </cfRule>
  </conditionalFormatting>
  <conditionalFormatting sqref="B63">
    <cfRule type="containsText" dxfId="5" priority="6" operator="containsText" text="no">
      <formula>NOT(ISERROR(SEARCH("no",B63)))</formula>
    </cfRule>
  </conditionalFormatting>
  <conditionalFormatting sqref="B40">
    <cfRule type="containsText" dxfId="4" priority="5" operator="containsText" text="no">
      <formula>NOT(ISERROR(SEARCH("no",B40)))</formula>
    </cfRule>
  </conditionalFormatting>
  <conditionalFormatting sqref="C88">
    <cfRule type="containsText" dxfId="3" priority="4" operator="containsText" text="no">
      <formula>NOT(ISERROR(SEARCH("no",C88)))</formula>
    </cfRule>
  </conditionalFormatting>
  <conditionalFormatting sqref="C88">
    <cfRule type="containsText" dxfId="2" priority="3" operator="containsText" text="no">
      <formula>NOT(ISERROR(SEARCH("no",C88)))</formula>
    </cfRule>
  </conditionalFormatting>
  <conditionalFormatting sqref="B88">
    <cfRule type="containsText" dxfId="1" priority="2" operator="containsText" text="no">
      <formula>NOT(ISERROR(SEARCH("no",B88)))</formula>
    </cfRule>
  </conditionalFormatting>
  <conditionalFormatting sqref="B88">
    <cfRule type="containsText" dxfId="0" priority="1" operator="containsText" text="no">
      <formula>NOT(ISERROR(SEARCH("no",B88)))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Footer>&amp;C&amp;9&amp;P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showGridLines="0" topLeftCell="A10" zoomScale="71" zoomScaleNormal="71" workbookViewId="0">
      <selection activeCell="G30" sqref="G30"/>
    </sheetView>
  </sheetViews>
  <sheetFormatPr defaultColWidth="8.85546875" defaultRowHeight="15" x14ac:dyDescent="0.25"/>
  <cols>
    <col min="1" max="1" width="36.28515625" style="1" bestFit="1" customWidth="1"/>
    <col min="2" max="2" width="20.85546875" style="1" customWidth="1"/>
    <col min="3" max="3" width="18.28515625" style="1" customWidth="1"/>
    <col min="4" max="4" width="15" style="1" customWidth="1"/>
    <col min="5" max="5" width="18" style="1" customWidth="1"/>
    <col min="6" max="6" width="14" style="1" customWidth="1"/>
    <col min="7" max="7" width="17.5703125" style="1" customWidth="1"/>
    <col min="8" max="8" width="23.140625" style="1" customWidth="1"/>
    <col min="9" max="9" width="26.28515625" style="1" customWidth="1"/>
    <col min="10" max="10" width="28.7109375" style="1" customWidth="1"/>
    <col min="11" max="16384" width="8.85546875" style="1"/>
  </cols>
  <sheetData>
    <row r="1" spans="1:10" ht="45.95" customHeight="1" x14ac:dyDescent="0.25">
      <c r="A1" s="138"/>
      <c r="B1" s="138"/>
      <c r="C1" s="138"/>
      <c r="D1" s="138"/>
      <c r="E1" s="138"/>
      <c r="F1" s="138"/>
      <c r="G1" s="138"/>
      <c r="H1" s="138"/>
      <c r="I1" s="138"/>
    </row>
    <row r="2" spans="1:10" ht="32.1" customHeight="1" x14ac:dyDescent="0.25">
      <c r="A2" s="135" t="s">
        <v>400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" customHeight="1" x14ac:dyDescent="0.25">
      <c r="A3" s="145" t="s">
        <v>440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5" customHeight="1" x14ac:dyDescent="0.25">
      <c r="A4" s="3"/>
      <c r="B4" s="3"/>
      <c r="C4" s="3"/>
      <c r="D4" s="3"/>
      <c r="E4" s="11"/>
      <c r="F4" s="11"/>
      <c r="G4" s="11"/>
    </row>
    <row r="5" spans="1:10" ht="15" customHeight="1" x14ac:dyDescent="0.25"/>
    <row r="6" spans="1:10" s="4" customFormat="1" ht="27.6" customHeight="1" x14ac:dyDescent="0.25">
      <c r="A6" s="139" t="s">
        <v>2</v>
      </c>
      <c r="B6" s="142" t="s">
        <v>3</v>
      </c>
      <c r="C6" s="143"/>
      <c r="D6" s="143"/>
      <c r="E6" s="143"/>
      <c r="F6" s="143"/>
      <c r="G6" s="144"/>
      <c r="H6" s="141" t="s">
        <v>396</v>
      </c>
      <c r="I6" s="141"/>
      <c r="J6" s="141"/>
    </row>
    <row r="7" spans="1:10" s="4" customFormat="1" ht="32.1" customHeight="1" x14ac:dyDescent="0.25">
      <c r="A7" s="140"/>
      <c r="B7" s="5" t="s">
        <v>4</v>
      </c>
      <c r="C7" s="5" t="s">
        <v>5</v>
      </c>
      <c r="D7" s="5" t="s">
        <v>398</v>
      </c>
      <c r="E7" s="13" t="s">
        <v>395</v>
      </c>
      <c r="F7" s="13" t="s">
        <v>397</v>
      </c>
      <c r="G7" s="13" t="s">
        <v>4</v>
      </c>
      <c r="H7" s="6" t="s">
        <v>6</v>
      </c>
      <c r="I7" s="12" t="s">
        <v>392</v>
      </c>
      <c r="J7" s="12" t="s">
        <v>439</v>
      </c>
    </row>
    <row r="8" spans="1:10" s="4" customFormat="1" ht="48" customHeight="1" x14ac:dyDescent="0.25">
      <c r="A8" s="7" t="s">
        <v>399</v>
      </c>
      <c r="B8" s="8">
        <v>133</v>
      </c>
      <c r="C8" s="8">
        <v>129</v>
      </c>
      <c r="D8" s="8">
        <v>67</v>
      </c>
      <c r="E8" s="95">
        <v>0.504</v>
      </c>
      <c r="F8" s="36">
        <v>62</v>
      </c>
      <c r="G8" s="35">
        <v>129</v>
      </c>
      <c r="H8" s="9" t="s">
        <v>393</v>
      </c>
      <c r="I8" s="9" t="s">
        <v>394</v>
      </c>
      <c r="J8" s="34">
        <f>34803884*0.0123</f>
        <v>428087.7732</v>
      </c>
    </row>
    <row r="11" spans="1:10" ht="15.75" customHeight="1" x14ac:dyDescent="0.25">
      <c r="A11" s="137" t="s">
        <v>452</v>
      </c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0" x14ac:dyDescent="0.25">
      <c r="A12" s="96"/>
      <c r="B12" s="125"/>
      <c r="C12" s="125"/>
      <c r="D12" s="125"/>
      <c r="E12" s="125"/>
      <c r="F12" s="125"/>
      <c r="G12" s="125"/>
      <c r="H12" s="125"/>
      <c r="I12" s="125"/>
      <c r="J12" s="96"/>
    </row>
    <row r="13" spans="1:10" ht="35.25" customHeight="1" x14ac:dyDescent="0.25">
      <c r="A13" s="137" t="s">
        <v>401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 ht="17.25" customHeight="1" x14ac:dyDescent="0.25">
      <c r="A14" s="126" t="s">
        <v>450</v>
      </c>
      <c r="B14" s="125"/>
      <c r="C14" s="125"/>
      <c r="D14" s="125"/>
      <c r="E14" s="125"/>
      <c r="F14" s="125"/>
      <c r="G14" s="125"/>
      <c r="H14" s="125"/>
      <c r="I14" s="125"/>
      <c r="J14" s="125"/>
    </row>
    <row r="15" spans="1:10" x14ac:dyDescent="0.25">
      <c r="A15" s="127" t="s">
        <v>487</v>
      </c>
      <c r="B15" s="96"/>
      <c r="C15" s="96"/>
      <c r="D15" s="96"/>
      <c r="E15" s="96"/>
      <c r="F15" s="96"/>
      <c r="G15" s="96"/>
      <c r="H15" s="96"/>
      <c r="I15" s="96"/>
      <c r="J15" s="96"/>
    </row>
    <row r="16" spans="1:10" x14ac:dyDescent="0.25">
      <c r="A16" s="96"/>
    </row>
    <row r="17" spans="1:10" x14ac:dyDescent="0.25">
      <c r="A17" s="96"/>
    </row>
    <row r="19" spans="1:10" ht="15.75" x14ac:dyDescent="0.25">
      <c r="A19" s="145" t="s">
        <v>441</v>
      </c>
      <c r="B19" s="145"/>
      <c r="C19" s="145"/>
      <c r="D19" s="145"/>
      <c r="E19" s="145"/>
      <c r="F19" s="145"/>
      <c r="G19" s="145"/>
      <c r="H19" s="145"/>
      <c r="I19" s="145"/>
      <c r="J19" s="145"/>
    </row>
    <row r="20" spans="1:10" ht="15.75" thickBot="1" x14ac:dyDescent="0.3"/>
    <row r="21" spans="1:10" ht="15" customHeight="1" x14ac:dyDescent="0.25">
      <c r="A21"/>
      <c r="B21" s="25" t="s">
        <v>388</v>
      </c>
      <c r="C21" s="26" t="s">
        <v>389</v>
      </c>
      <c r="D21" s="26" t="s">
        <v>390</v>
      </c>
      <c r="E21" s="26" t="s">
        <v>391</v>
      </c>
      <c r="F21" s="27" t="s">
        <v>412</v>
      </c>
      <c r="G21" s="151" t="s">
        <v>20</v>
      </c>
      <c r="H21" s="152"/>
      <c r="J21" s="80"/>
    </row>
    <row r="22" spans="1:10" ht="17.25" customHeight="1" thickBot="1" x14ac:dyDescent="0.3">
      <c r="A22" s="17" t="s">
        <v>442</v>
      </c>
      <c r="B22" s="18">
        <v>20037180</v>
      </c>
      <c r="C22" s="19">
        <v>4636368</v>
      </c>
      <c r="D22" s="19">
        <v>4177600</v>
      </c>
      <c r="E22" s="19">
        <v>4116856</v>
      </c>
      <c r="F22" s="20">
        <v>1835880</v>
      </c>
      <c r="G22" s="148">
        <v>34803884</v>
      </c>
      <c r="H22" s="153"/>
      <c r="J22" s="80"/>
    </row>
    <row r="23" spans="1:10" ht="15" customHeight="1" thickBot="1" x14ac:dyDescent="0.3">
      <c r="A23" s="17" t="s">
        <v>22</v>
      </c>
      <c r="B23" s="22">
        <v>25</v>
      </c>
      <c r="C23" s="23">
        <v>9</v>
      </c>
      <c r="D23" s="23">
        <v>10</v>
      </c>
      <c r="E23" s="23">
        <v>15</v>
      </c>
      <c r="F23" s="24">
        <v>8</v>
      </c>
      <c r="G23" s="149">
        <v>67</v>
      </c>
      <c r="H23" s="154"/>
      <c r="J23" s="80"/>
    </row>
    <row r="24" spans="1:10" ht="15" customHeight="1" thickBot="1" x14ac:dyDescent="0.3">
      <c r="A24" s="21" t="s">
        <v>21</v>
      </c>
      <c r="B24" s="29">
        <v>30</v>
      </c>
      <c r="C24" s="30">
        <v>8</v>
      </c>
      <c r="D24" s="30">
        <v>7</v>
      </c>
      <c r="E24" s="30">
        <v>14</v>
      </c>
      <c r="F24" s="31">
        <v>3</v>
      </c>
      <c r="G24" s="150">
        <f>SUM(B24:F24)</f>
        <v>62</v>
      </c>
      <c r="H24" s="155"/>
      <c r="J24" s="80"/>
    </row>
    <row r="25" spans="1:10" ht="15" customHeight="1" thickBot="1" x14ac:dyDescent="0.3">
      <c r="A25" s="32" t="s">
        <v>20</v>
      </c>
      <c r="B25" s="29">
        <v>55</v>
      </c>
      <c r="C25" s="30">
        <v>17</v>
      </c>
      <c r="D25" s="30">
        <v>17</v>
      </c>
      <c r="E25" s="30">
        <v>29</v>
      </c>
      <c r="F25" s="33">
        <v>11</v>
      </c>
      <c r="G25" s="156">
        <v>129</v>
      </c>
      <c r="H25" s="157"/>
      <c r="J25" s="80"/>
    </row>
  </sheetData>
  <mergeCells count="14">
    <mergeCell ref="G25:H25"/>
    <mergeCell ref="A19:J19"/>
    <mergeCell ref="G21:H21"/>
    <mergeCell ref="G22:H22"/>
    <mergeCell ref="G23:H23"/>
    <mergeCell ref="G24:H24"/>
    <mergeCell ref="A11:J11"/>
    <mergeCell ref="A13:J13"/>
    <mergeCell ref="A1:I1"/>
    <mergeCell ref="A6:A7"/>
    <mergeCell ref="H6:J6"/>
    <mergeCell ref="B6:G6"/>
    <mergeCell ref="A2:J2"/>
    <mergeCell ref="A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Footer>&amp;C&amp;9&amp;P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Projetos aprovados</vt:lpstr>
      <vt:lpstr>Resumo Resultados</vt:lpstr>
      <vt:lpstr>'Projetos aprovados'!Print_Titles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Emprego.Cientifico</dc:creator>
  <cp:lastModifiedBy>Susana Caetano</cp:lastModifiedBy>
  <cp:lastPrinted>2020-12-15T13:41:08Z</cp:lastPrinted>
  <dcterms:created xsi:type="dcterms:W3CDTF">2019-11-26T09:58:39Z</dcterms:created>
  <dcterms:modified xsi:type="dcterms:W3CDTF">2020-12-15T14:14:12Z</dcterms:modified>
</cp:coreProperties>
</file>