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smoreira/Desktop/Renata/"/>
    </mc:Choice>
  </mc:AlternateContent>
  <xr:revisionPtr revIDLastSave="0" documentId="8_{DE124E58-A348-1043-A4ED-7454AF02E2AA}" xr6:coauthVersionLast="34" xr6:coauthVersionMax="34" xr10:uidLastSave="{00000000-0000-0000-0000-000000000000}"/>
  <bookViews>
    <workbookView xWindow="0" yWindow="460" windowWidth="38720" windowHeight="23580" xr2:uid="{00000000-000D-0000-FFFF-FFFF00000000}"/>
  </bookViews>
  <sheets>
    <sheet name="OTRS1025894" sheetId="2" r:id="rId1"/>
  </sheets>
  <externalReferences>
    <externalReference r:id="rId2"/>
  </externalReferences>
  <definedNames>
    <definedName name="_xlnm.Print_Area" localSheetId="0">OTRS1025894!$A$2:$H$355</definedName>
    <definedName name="_xlnm.Print_Titles" localSheetId="0">OTRS1025894!$6:$6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7" i="2"/>
</calcChain>
</file>

<file path=xl/sharedStrings.xml><?xml version="1.0" encoding="utf-8"?>
<sst xmlns="http://schemas.openxmlformats.org/spreadsheetml/2006/main" count="1406" uniqueCount="1168">
  <si>
    <t>Centro de Estatística e Aplicações</t>
  </si>
  <si>
    <t>Lisete Maria Ribeiro de Sousa</t>
  </si>
  <si>
    <t>CEAUL</t>
  </si>
  <si>
    <t>Centro de Toxicogenómica e Saúde Humana</t>
  </si>
  <si>
    <t>JOSE Alexandre Gusmão RUEFF Tavares</t>
  </si>
  <si>
    <t>ToxOmics</t>
  </si>
  <si>
    <t>Instituto de Estudos Filosóficos</t>
  </si>
  <si>
    <t>Mário Avelino Santiago de Carvalho</t>
  </si>
  <si>
    <t>IEF</t>
  </si>
  <si>
    <t>Centro de Matemática da Universidade do Minho</t>
  </si>
  <si>
    <t>José Pedro Miranda Mourão Patrício</t>
  </si>
  <si>
    <t>CMAT</t>
  </si>
  <si>
    <t>Centro de Estudos Clássicos</t>
  </si>
  <si>
    <t>Rodrigo Miguel Correia Furtado</t>
  </si>
  <si>
    <t>CEC-FLUL</t>
  </si>
  <si>
    <t>Centro de Estudos da População, Economia e Sociedade</t>
  </si>
  <si>
    <t>Fernando Alberto Pereira Sousa</t>
  </si>
  <si>
    <t>CEPESE</t>
  </si>
  <si>
    <t>Centro de Linguística da Universidade do Porto</t>
  </si>
  <si>
    <t>João Manuel Pires da Silva e Almeida Veloso</t>
  </si>
  <si>
    <t>CLUP</t>
  </si>
  <si>
    <t>Laboratório de Inteligência Artificial e Ciência de Computadores</t>
  </si>
  <si>
    <t>Luis Paulo Gonçalves Reis</t>
  </si>
  <si>
    <t>LIACC</t>
  </si>
  <si>
    <t>INSTITUTO DE SISTEMAS E ROBÓTICA - ISR - COIMBRA</t>
  </si>
  <si>
    <t>Aníbal Traça de Almeida</t>
  </si>
  <si>
    <t>ISR-UC</t>
  </si>
  <si>
    <t>Centro de Psicologia da Universidade do Porto</t>
  </si>
  <si>
    <t>Maria de São Luís de Vasconcelos da Fonseca e Castro Schöner</t>
  </si>
  <si>
    <t>CPUP</t>
  </si>
  <si>
    <t>Unidade de Investigação e Desenvolvimento Cardiovascular</t>
  </si>
  <si>
    <t>Joaquim Adelino Correia Ferreira Leite Moreira</t>
  </si>
  <si>
    <t>UnIC</t>
  </si>
  <si>
    <t>Centro Interdisciplinar de História, Culturas e Sociedades da Universidade de Évora</t>
  </si>
  <si>
    <t>Maria Fernanda Olival</t>
  </si>
  <si>
    <t>CIDEHUS.UÉ</t>
  </si>
  <si>
    <t>Centro de Tecnologias e Sistemas (CTS)</t>
  </si>
  <si>
    <t>Luis Manuel Camarinha Matos</t>
  </si>
  <si>
    <t>CTS</t>
  </si>
  <si>
    <t>Centro de Física e Investigação Tecnológica</t>
  </si>
  <si>
    <t>Paulo Manuel Assis Loureiro Limão-Vieira</t>
  </si>
  <si>
    <t>CEFITEC</t>
  </si>
  <si>
    <t>Unidade de I&amp;D Química-Física Molecular</t>
  </si>
  <si>
    <t>Luis Alberto Esteves Batista de Carvalho</t>
  </si>
  <si>
    <t>QFM-UC</t>
  </si>
  <si>
    <t>Centro de Geociências</t>
  </si>
  <si>
    <t>Maria Helena Paiva Henriques</t>
  </si>
  <si>
    <t>CGEO</t>
  </si>
  <si>
    <t>Centro de Literaturas e Culturas Lusófonas e Europeias</t>
  </si>
  <si>
    <t>Ernesto José Rodrigues</t>
  </si>
  <si>
    <t>CLEPUL</t>
  </si>
  <si>
    <t>Centro de Investigação em Química da Universidade do Porto</t>
  </si>
  <si>
    <t>Antonio Fernando Sousa da Silva</t>
  </si>
  <si>
    <t>CIQUP</t>
  </si>
  <si>
    <t>Centro de Estudos de Gestão do Instituto Superior Técnico</t>
  </si>
  <si>
    <t>Maria do Rosário Sintra de Almeida Partidário</t>
  </si>
  <si>
    <t>CEG-IST</t>
  </si>
  <si>
    <t>Centro de Astrofísica e Gravitação</t>
  </si>
  <si>
    <t>Jose Pizarro de Sande e Lemos</t>
  </si>
  <si>
    <t>CENTRA</t>
  </si>
  <si>
    <t>Centro de Química Estrutural</t>
  </si>
  <si>
    <t>Armando Jose Latourrette de Oliveira Pombeiro</t>
  </si>
  <si>
    <t>CQE</t>
  </si>
  <si>
    <t>Centro de Investigação em Engenharia dos Processos Químicos e dos Produtos da Floresta</t>
  </si>
  <si>
    <t>António Alberto Torres Garcia Portugal</t>
  </si>
  <si>
    <t>CIEPQPF</t>
  </si>
  <si>
    <t>Centro de História da Arte e Investigação Artística</t>
  </si>
  <si>
    <t>Paulo Alexandre Rodrigues Simões Rodrigues</t>
  </si>
  <si>
    <t>CHAIA</t>
  </si>
  <si>
    <t>Centro de Estudos Anglísticos da Universidade de Lisboa</t>
  </si>
  <si>
    <t>Maria Teresa de Salter Cid Gonçalves Rocha Pires</t>
  </si>
  <si>
    <t>CEAUL/ULICES</t>
  </si>
  <si>
    <t>Nova School of Business and Economics</t>
  </si>
  <si>
    <t>Avelino Miguel Da Mota De Pina E Cunha</t>
  </si>
  <si>
    <t>Nova SBE</t>
  </si>
  <si>
    <t>Centro de Estudos de Comunicação e Cultura</t>
  </si>
  <si>
    <t>Peter Heinrich Hanenberg</t>
  </si>
  <si>
    <t>CECC</t>
  </si>
  <si>
    <t>Instituto de Engenharia Eletrónica e Informática de Aveiro</t>
  </si>
  <si>
    <t>Armando José Formoso Pinho</t>
  </si>
  <si>
    <t>IEETA</t>
  </si>
  <si>
    <t>Centro de Engenharia e Tecnologia Naval e Oceânica (CENTEC)</t>
  </si>
  <si>
    <t>Carlos António Pancada Guedes Soares</t>
  </si>
  <si>
    <t>CENTEC</t>
  </si>
  <si>
    <t>Centro de Matemática da Universidade do Porto</t>
  </si>
  <si>
    <t>Jorge Miguel Milhazes de Freitas</t>
  </si>
  <si>
    <t>CMUP</t>
  </si>
  <si>
    <t>Centro de Estudos de Arquitectura e Urbanismo</t>
  </si>
  <si>
    <t>RUI HUMBERTO COSTA DE FERNANDES PÓVOAS</t>
  </si>
  <si>
    <t>CEAU</t>
  </si>
  <si>
    <t>Centro de Sistemas e Tecnologias</t>
  </si>
  <si>
    <t>Fernando Manuel Ferreira Lobo Pereira</t>
  </si>
  <si>
    <t>SYSTEC</t>
  </si>
  <si>
    <t>CENTRO INTERUNIVERSITÁRIO DE ESTUDOS CAMONIANOS</t>
  </si>
  <si>
    <t>José Carlos Seabra Pereira</t>
  </si>
  <si>
    <t>CIEC</t>
  </si>
  <si>
    <t>Centro de Ciências e Tecnologias Mecânicas e Aeroespaciais</t>
  </si>
  <si>
    <t>Paulo Jorge dos Santos Pimentel de Oliveira</t>
  </si>
  <si>
    <t>C-MAST</t>
  </si>
  <si>
    <t>Instituto de Investigação e Tecnologia Agrária e do Ambiente dos Açores</t>
  </si>
  <si>
    <t>Alfredo Emilio Silveira de Borba</t>
  </si>
  <si>
    <t>IITAA (CITA-A)</t>
  </si>
  <si>
    <t>Centro de Investigação e Intervenção Educativas</t>
  </si>
  <si>
    <t>Helena Costa Araújo</t>
  </si>
  <si>
    <t>CIIE - U.Porto</t>
  </si>
  <si>
    <t>Instituto de Filosofia da Nova</t>
  </si>
  <si>
    <t>António José Duque Silva Marques</t>
  </si>
  <si>
    <t>IFILNOVA</t>
  </si>
  <si>
    <t>Centro de Investigação em Ciências Geo-Espaciais</t>
  </si>
  <si>
    <t>Dalmiro Jorge Filipe Maia</t>
  </si>
  <si>
    <t>CICGE</t>
  </si>
  <si>
    <t>Instituto de Psicologia Cognitiva, Desenvolvimento Humano e Social</t>
  </si>
  <si>
    <t>Eduardo João Ribeiro dos Santos</t>
  </si>
  <si>
    <t>IPCDHS</t>
  </si>
  <si>
    <t>Centro de Investigação Didatica e Tecnologia na Formação de Formadores</t>
  </si>
  <si>
    <t>Maria Helena Almeida Beirao de Araujo e Sa</t>
  </si>
  <si>
    <t>CIDTFF</t>
  </si>
  <si>
    <t>Materiais Fibrosos e Tecnologias Ambientais</t>
  </si>
  <si>
    <t>Manuel Jose dos Santos Silva</t>
  </si>
  <si>
    <t>FibEnTech</t>
  </si>
  <si>
    <t>Centro de Estudos Clássicos e Humanísticos da Faculdade de Letras da Universidade de Coimbra</t>
  </si>
  <si>
    <t>Delfim Ferreira Leão</t>
  </si>
  <si>
    <t>CECH/FL/UC</t>
  </si>
  <si>
    <t>Grupo de Física-Matemática da Universidade de Lisboa</t>
  </si>
  <si>
    <t>Jean-Claude Zambrini</t>
  </si>
  <si>
    <t>GFMUL</t>
  </si>
  <si>
    <t>Centro de Estudos de Ciência Animal</t>
  </si>
  <si>
    <t>Jose Manuel Alves Correia da Costa</t>
  </si>
  <si>
    <t>CECA</t>
  </si>
  <si>
    <t>Centro de Matemática e Aplicações da Universidade da Beira Interior</t>
  </si>
  <si>
    <t>Rui Miguel Nobre Martins Pacheco</t>
  </si>
  <si>
    <t>CMA-UBI</t>
  </si>
  <si>
    <t>Centro de Linguística da Universidade de Lisboa</t>
  </si>
  <si>
    <t>Maria Amália Pereira Mendes</t>
  </si>
  <si>
    <t>CLUL</t>
  </si>
  <si>
    <t>Unidade Multidisciplinar de Investigação Biomédica - UMIB</t>
  </si>
  <si>
    <t>Lídia Mariana Rodrigues Pereira Monteiro</t>
  </si>
  <si>
    <t>UMIB</t>
  </si>
  <si>
    <t>Centro de Estudos Florestais</t>
  </si>
  <si>
    <t>Maria Margarida Branco de Brito Tavares Tomé</t>
  </si>
  <si>
    <t>CEF</t>
  </si>
  <si>
    <t>Centro de Ciência e Tecnologia Têxtil</t>
  </si>
  <si>
    <t>Fernando Batista Nunes Ferreira</t>
  </si>
  <si>
    <t>2C2T</t>
  </si>
  <si>
    <t>Centro de Investigação Interdisciplinar em Sanidade Animal</t>
  </si>
  <si>
    <t>Luis Filipe Lopes da Costa</t>
  </si>
  <si>
    <t>CIISA</t>
  </si>
  <si>
    <t>Centro de Estudos de Teatro</t>
  </si>
  <si>
    <t>Maria João Oliveira Carvalho de Almeida</t>
  </si>
  <si>
    <t>CET</t>
  </si>
  <si>
    <t>Centro de Estudos em Arqueologia, Artes e Ciências do Património</t>
  </si>
  <si>
    <t>Maria da Conceicao Lopes</t>
  </si>
  <si>
    <t>CEAACP</t>
  </si>
  <si>
    <t>Centro de Investigação em Antropologia e Saúde</t>
  </si>
  <si>
    <t>Cristina Maria Proenca Padez</t>
  </si>
  <si>
    <t>CIAS</t>
  </si>
  <si>
    <t>Centro de Engenharia Mecânica, Materiais e Processos (CEMMPRE)</t>
  </si>
  <si>
    <t>Bruno Miguel Quelhas de Sacadura Cabral Trindade</t>
  </si>
  <si>
    <t>CEMMPRE</t>
  </si>
  <si>
    <t>Centro Interuniversitario de Historia das Ciencias e da Tecnologia (CIUHCT)</t>
  </si>
  <si>
    <t>Maria Paula Pires dos Santos Diogo</t>
  </si>
  <si>
    <t>CIUHCT</t>
  </si>
  <si>
    <t>Centro de Estudos das Migrações e das Relações Interculturais - CEMRI</t>
  </si>
  <si>
    <t>Maria Natália Pereira Ramos</t>
  </si>
  <si>
    <t>CEMRI</t>
  </si>
  <si>
    <t>Centro de Estudos Geográficos - Universidade de Lisboa</t>
  </si>
  <si>
    <t>Mário Adriano Ferreira do Vale</t>
  </si>
  <si>
    <t>CEG</t>
  </si>
  <si>
    <t>Centro de Matemática e Aplicações</t>
  </si>
  <si>
    <t>Fabio Augusto da Costa Carvalho Chalub</t>
  </si>
  <si>
    <t>CMA/FCT/UNL</t>
  </si>
  <si>
    <t>Centro de Estudos Humanísticos</t>
  </si>
  <si>
    <t>Orlando Alfred Arnold Grossegesse</t>
  </si>
  <si>
    <t>CEHUM</t>
  </si>
  <si>
    <t>Centro Cardiovascular da Universidade de Lisboa</t>
  </si>
  <si>
    <t>Fausto José da Conceição Alexandre Pinto</t>
  </si>
  <si>
    <t>CCUL</t>
  </si>
  <si>
    <t>INSTITUTO DE ENGENHARIA DE SISTEMAS E COMPUTADORES DE COIMBRA - INESC COIMBRA</t>
  </si>
  <si>
    <t>Carlos Alberto Henggeler Carvalho Antunes</t>
  </si>
  <si>
    <t>INESC Coimbra</t>
  </si>
  <si>
    <t>Centro de Filosofia da Universidade de Lisboa</t>
  </si>
  <si>
    <t>António Pedro Sangreman Proença de Marcelino Mesquita</t>
  </si>
  <si>
    <t>CFUL</t>
  </si>
  <si>
    <t>Centro de História da Sociedade e da Cultura</t>
  </si>
  <si>
    <t>Irene Maria Montezuma de Carvalho Mendes Vaquinhas</t>
  </si>
  <si>
    <t>CHSC</t>
  </si>
  <si>
    <t>Centro de Química de Coimbra</t>
  </si>
  <si>
    <t>Rui Fausto Martins Ribeiro Silva Lourenço</t>
  </si>
  <si>
    <t>CQC</t>
  </si>
  <si>
    <t>Unidade de Investigação em Desenvolvimento Empresarial - UNIDE</t>
  </si>
  <si>
    <t>Maria de Fátima Ramalho Fernandes Salgueiro</t>
  </si>
  <si>
    <t>UNIDE</t>
  </si>
  <si>
    <t>Centro de Investigação em Estudos da Criança</t>
  </si>
  <si>
    <t>Maria Graça Ferreira Simões Carvalho</t>
  </si>
  <si>
    <t>CIEC-UM</t>
  </si>
  <si>
    <t>Centro de Investigação ALGORITMI</t>
  </si>
  <si>
    <t>Jose Manuel Ferreira Machado</t>
  </si>
  <si>
    <t>ALGORITMI</t>
  </si>
  <si>
    <t>Centro de Matemática da Universidade de Coimbra</t>
  </si>
  <si>
    <t>Maria Manuel Pinto Lopes Ribeiro Clementino</t>
  </si>
  <si>
    <t>CMUC</t>
  </si>
  <si>
    <t>CENTRO DE INFORMÁTICA E SISTEMAS DA UNIVERSIDADE DE COIMBRA</t>
  </si>
  <si>
    <t>Bernardete Martins Ribeiro</t>
  </si>
  <si>
    <t>CISUC</t>
  </si>
  <si>
    <t>Centro de Ecologia, Evolução e Alterações Ambientais</t>
  </si>
  <si>
    <t>Cristina Maria Filipe Maguas Silva Hanson</t>
  </si>
  <si>
    <t>cE3c</t>
  </si>
  <si>
    <t>Centro de Investigação Marinha e Ambiental (CIMA)</t>
  </si>
  <si>
    <t>Maria Joao Anunciacao Franco Bebianno</t>
  </si>
  <si>
    <t>CIMA UALG</t>
  </si>
  <si>
    <t>Católica Lisbon Unidade de Investigação em Gestão e Economia</t>
  </si>
  <si>
    <t>David Leonard Patient</t>
  </si>
  <si>
    <t>CUBE</t>
  </si>
  <si>
    <t>LASIGE - Extreme Computing</t>
  </si>
  <si>
    <t>Vasco Thudichum Vasconcelos</t>
  </si>
  <si>
    <t>LASIGE</t>
  </si>
  <si>
    <t>Instituto de História da Arte</t>
  </si>
  <si>
    <t>Joana Esteves da Cunha Leal</t>
  </si>
  <si>
    <t>IHA/FCSH/NOVA</t>
  </si>
  <si>
    <t>Centro de Investigação Jurídico-Económica</t>
  </si>
  <si>
    <t>Maria Regina Gomes Redinha</t>
  </si>
  <si>
    <t>CIJE</t>
  </si>
  <si>
    <t>Centro Interdisciplinar de Estudo da Performance Humana</t>
  </si>
  <si>
    <t>Luis Fernando Cordeiro Bettencourt Sardinha</t>
  </si>
  <si>
    <t>CIPER</t>
  </si>
  <si>
    <t>Centro de Estudos Interdisciplinares do Século XX</t>
  </si>
  <si>
    <t>Antonio Manuel Rochette Cordeiro</t>
  </si>
  <si>
    <t>CEIS20</t>
  </si>
  <si>
    <t>Instituto de Etnomusicologia - Centro de Estudos em Música e Dança</t>
  </si>
  <si>
    <t>Salwa El-Shawan Castelo-Branco</t>
  </si>
  <si>
    <t>INET-md</t>
  </si>
  <si>
    <t>Centro de Tecnologia Mecânica e Automação</t>
  </si>
  <si>
    <t>António Manuel de Bastos Pereira</t>
  </si>
  <si>
    <t>TEMA</t>
  </si>
  <si>
    <t>Centro de Estudos Africanos da Universidade do Porto</t>
  </si>
  <si>
    <t>Ana Maria da Rocha de Sousa Guedes Alves</t>
  </si>
  <si>
    <t>CEAUP</t>
  </si>
  <si>
    <t>Instituto de Literatura Comparada</t>
  </si>
  <si>
    <t>Ana Paula Coutinho Mendes</t>
  </si>
  <si>
    <t>ILC</t>
  </si>
  <si>
    <t>Instituto de Filosofia</t>
  </si>
  <si>
    <t>Paula Isabel do Vale Oliveira e Silva</t>
  </si>
  <si>
    <t>IF</t>
  </si>
  <si>
    <t>Centro de Estudos Comparatistas</t>
  </si>
  <si>
    <t>Fernanda Cândida da Mota Alves</t>
  </si>
  <si>
    <t>CEC</t>
  </si>
  <si>
    <t>Laboratório de Engenharia de Processos, Ambiente, Biotecnologia e Energia</t>
  </si>
  <si>
    <t>Maria Arminda Costa Alves</t>
  </si>
  <si>
    <t>LEPABE</t>
  </si>
  <si>
    <t>Centro de Estudos de Fenómenos de Transporte</t>
  </si>
  <si>
    <t>Joao Bernardo Lares Moreira de Campos</t>
  </si>
  <si>
    <t>CEFT</t>
  </si>
  <si>
    <t>Centro de Investigação da Terra e do Espaço da Universidade de Coimbra</t>
  </si>
  <si>
    <t>Joao Manuel de Morais Barros Fernandes</t>
  </si>
  <si>
    <t>CITEUC</t>
  </si>
  <si>
    <t>Centro de Investigação e Desenvolvimento em Engenharia Mecânica - CIDEM</t>
  </si>
  <si>
    <t>Maria Teresa Ribeiro Pereira</t>
  </si>
  <si>
    <t>CIDEM</t>
  </si>
  <si>
    <t>Centro de Química - Vila Real</t>
  </si>
  <si>
    <t>Paulo Jorge dos Santos Coelho</t>
  </si>
  <si>
    <t>CQVR</t>
  </si>
  <si>
    <t>Centro de Investigação em Actividade Física, Saúde e Lazer</t>
  </si>
  <si>
    <t>Jorge Augusto Pinto da Silva Mota</t>
  </si>
  <si>
    <t>CIAFEL</t>
  </si>
  <si>
    <t>Centro de Física Teórica e Computacional da Universidade de Lisboa</t>
  </si>
  <si>
    <t>Margarida Maria Telo da Gama</t>
  </si>
  <si>
    <t>CFTC</t>
  </si>
  <si>
    <t>Centro de Investigação em Ciência e Tecnologia das Artes</t>
  </si>
  <si>
    <t>Cristina Fernandes Alves de Sá</t>
  </si>
  <si>
    <t>CITAR</t>
  </si>
  <si>
    <t>Centro de Electrónica, Optoelectrónica e Telecomunicações</t>
  </si>
  <si>
    <t>Rui Manuel Farinha das Neves Guerra</t>
  </si>
  <si>
    <t>CEOT</t>
  </si>
  <si>
    <t>Instituto de Investigação em Vulcanologia e Avaliação de Riscos</t>
  </si>
  <si>
    <t>José manuel Rodrigues Pacheco</t>
  </si>
  <si>
    <t>IVAR</t>
  </si>
  <si>
    <t>Instituto de Biofísica e Engenharia Biomédica</t>
  </si>
  <si>
    <t>Pedro Miguel Dinis de Almeida</t>
  </si>
  <si>
    <t>IBEB</t>
  </si>
  <si>
    <t>Centro de Estudos de História Religiosa</t>
  </si>
  <si>
    <t>Paulo Fernando de Oliveira Fontes</t>
  </si>
  <si>
    <t>CEHR-UCP</t>
  </si>
  <si>
    <t>Instituto de Estudos de Literatura e Tradição - Patrimónios, Artes e Culturas</t>
  </si>
  <si>
    <t>Ana Paiva Morais</t>
  </si>
  <si>
    <t>IELT</t>
  </si>
  <si>
    <t>LabCom - Comunicação e Artes</t>
  </si>
  <si>
    <t>Joaquim Mateus Paulo Serra</t>
  </si>
  <si>
    <t>LabCom</t>
  </si>
  <si>
    <t>Unidade de Investigação e Desenvolvimento em Engenharia Mecânica e Industrial - UNIDEMI</t>
  </si>
  <si>
    <t>Virgilio António Cruz Machado</t>
  </si>
  <si>
    <t>UNIDEMI</t>
  </si>
  <si>
    <t>Centro de Química da Madeira</t>
  </si>
  <si>
    <t>João Manuel Cunha Rodrigues</t>
  </si>
  <si>
    <t>CQM</t>
  </si>
  <si>
    <t>Centro de Filosofia das Ciências da Universidade de Lisboa</t>
  </si>
  <si>
    <t>Rui António Nobre Moreira</t>
  </si>
  <si>
    <t>CFCUL</t>
  </si>
  <si>
    <t>Centro de Estudos de Recursos Naturais, Ambiente e Sociedade - CERNAS</t>
  </si>
  <si>
    <t>Antonio Jose Dinis Ferreira</t>
  </si>
  <si>
    <t>CERNAS</t>
  </si>
  <si>
    <t>Centro de Estudos Filosóficos e Humanísticos</t>
  </si>
  <si>
    <t>Augusto Soares da Silva</t>
  </si>
  <si>
    <t>CEFH</t>
  </si>
  <si>
    <t>Centro de Estudos em Economia Aplicada do Atlântico</t>
  </si>
  <si>
    <t>Mário José Amaral Fortuna</t>
  </si>
  <si>
    <t>CEEAplA</t>
  </si>
  <si>
    <t>Centro de Química da Universidade do Minho</t>
  </si>
  <si>
    <t>Maria Fernanda de Jesus Rego Paiva Proença</t>
  </si>
  <si>
    <t>CQ-UM</t>
  </si>
  <si>
    <t>Centro de Investigação de Montanha</t>
  </si>
  <si>
    <t>Isabel Cristina Fernandes Rodrigues Ferreira</t>
  </si>
  <si>
    <t>CIMO</t>
  </si>
  <si>
    <t>Centro de Estudos de Sociologia e Estética Musical</t>
  </si>
  <si>
    <t>Manuel Pedro Ramalho Ferreira</t>
  </si>
  <si>
    <t>CESEM</t>
  </si>
  <si>
    <t>Centro de Arqueologia da Universidade de Lisboa (UNIARQ)</t>
  </si>
  <si>
    <t>CARLOS JORGE GONÇALVES SOARES FABIÃO</t>
  </si>
  <si>
    <t>UNIARQ</t>
  </si>
  <si>
    <t>Centro de Estudos de Filosofia</t>
  </si>
  <si>
    <t>Carlos Aurelio Ventura Morujao</t>
  </si>
  <si>
    <t>CEFi</t>
  </si>
  <si>
    <t>Centro de Estudos em Letras</t>
  </si>
  <si>
    <t>Manuel Gonçalo de Sá Fernandes</t>
  </si>
  <si>
    <t>CEL</t>
  </si>
  <si>
    <t>Centro de Investigação em Ciências da Saúde</t>
  </si>
  <si>
    <t>Ana Paula Coelho Duarte</t>
  </si>
  <si>
    <t>CICS-UBI</t>
  </si>
  <si>
    <t>Unidade de Investigação em Design e Comunicação - UNIDCOM/IADE</t>
  </si>
  <si>
    <t>Maria Emília Capucho Duarte</t>
  </si>
  <si>
    <t>UNIDCOM/IADE</t>
  </si>
  <si>
    <t>Unidade de I&amp;D em Análise de Ciclo de Vida de Produtos e Componentes Industriais Soldados</t>
  </si>
  <si>
    <t>Ana Maria da Gama Mateus Cabral</t>
  </si>
  <si>
    <t>ACVCIS</t>
  </si>
  <si>
    <t>Centro de Administração e Políticas Públicas</t>
  </si>
  <si>
    <t>Paulo Alexandre do Nascimento Castro Seixas</t>
  </si>
  <si>
    <t>CAPP</t>
  </si>
  <si>
    <t>CEDIS - Centro de Investigação &amp; Desenvolvimento sobre Direito e Sociedade</t>
  </si>
  <si>
    <t>Armando Manuel de Barros Serra Marques Guedes</t>
  </si>
  <si>
    <t>CEDIS</t>
  </si>
  <si>
    <t>Instituto de Sociologia da Universidade do Porto</t>
  </si>
  <si>
    <t>Alexandra Cristina Ramos da Silva Lopes Gunes</t>
  </si>
  <si>
    <t>IS-UP</t>
  </si>
  <si>
    <t>Vidro e Cerâmica para as Artes</t>
  </si>
  <si>
    <t>Márcia Gomes Vilarigues</t>
  </si>
  <si>
    <t>VICARTE</t>
  </si>
  <si>
    <t>Centro de Investigação em Neuropsicologia e Intervenção Cognitivo Comportamental</t>
  </si>
  <si>
    <t>Maria Cristina Cruz Sousa Portocarrero Canavarro</t>
  </si>
  <si>
    <t>CINEICC</t>
  </si>
  <si>
    <t>Centro de Estudos de Gestão e Economia</t>
  </si>
  <si>
    <t>Nuno Miguel Ornelas Martins</t>
  </si>
  <si>
    <t>CEGE</t>
  </si>
  <si>
    <t>Centro de Estudos de Comunicação e Sociedade</t>
  </si>
  <si>
    <t>Moisés Adão de Lemos Martins</t>
  </si>
  <si>
    <t>CECS</t>
  </si>
  <si>
    <t>Unidade de Investigação em Ciências da Saúde: Enfermagem</t>
  </si>
  <si>
    <t>Manuel Alves Rodrigues</t>
  </si>
  <si>
    <t>UICISA: E</t>
  </si>
  <si>
    <t>Instituto de Estudos Medievais</t>
  </si>
  <si>
    <t>MARIA JOÃO VIOLANTE BRANCO</t>
  </si>
  <si>
    <t>IEM</t>
  </si>
  <si>
    <t>Centro de Investigação de Políticas do Ensino Superior - CIPES</t>
  </si>
  <si>
    <t>Pedro Nuno de Freitas Lopes Teixeira</t>
  </si>
  <si>
    <t>CIPES</t>
  </si>
  <si>
    <t>Centro de Investigação em Ciência Política</t>
  </si>
  <si>
    <t>Miguel Angelo Vilela Rodrigues</t>
  </si>
  <si>
    <t>CICP</t>
  </si>
  <si>
    <t>Centro de Literatura Portuguesa</t>
  </si>
  <si>
    <t>Carlos António Alves dos Reis</t>
  </si>
  <si>
    <t>CLP</t>
  </si>
  <si>
    <t>Grupo de Investigação em Engenharia e Computação Inteligente para a Inovação e o Desenvolvimento</t>
  </si>
  <si>
    <t>Maria Goreti Carvalho Marreiros</t>
  </si>
  <si>
    <t>GECAD</t>
  </si>
  <si>
    <t>Centro de Ciência Animal e Veterinária</t>
  </si>
  <si>
    <t>Cristina Vitoria de Miranda Guedes</t>
  </si>
  <si>
    <t>CECAV</t>
  </si>
  <si>
    <t>Centro de Investigação do Instituto Português de Oncologia do Porto</t>
  </si>
  <si>
    <t>Manuel António Rodrigues Teixeira</t>
  </si>
  <si>
    <t>CI-IPOP</t>
  </si>
  <si>
    <t>Centro de Física Teórica de Particulas</t>
  </si>
  <si>
    <t>Jorge Manuel Rodrigues Crispim Romão</t>
  </si>
  <si>
    <t>CFTP</t>
  </si>
  <si>
    <t>Centro de Investigação em Educação</t>
  </si>
  <si>
    <t>Laurinda Sousa Ferreira Leite</t>
  </si>
  <si>
    <t>CIEd</t>
  </si>
  <si>
    <t>Centro de Investigação em Psicologia</t>
  </si>
  <si>
    <t>Pedro José Sales Luis Fonseca Rosário</t>
  </si>
  <si>
    <t>CIPsi</t>
  </si>
  <si>
    <t>Centro de Estudos Internacionais</t>
  </si>
  <si>
    <t>Luís Nuno Valdez Faria Rodrigues</t>
  </si>
  <si>
    <t>CEI-IUL</t>
  </si>
  <si>
    <t>Centro de Investigação e Intervenção Social</t>
  </si>
  <si>
    <t>Carla Marina de Matos Moleiro</t>
  </si>
  <si>
    <t>CIS-IUL</t>
  </si>
  <si>
    <t>Centro de Investigação e Estudos de Sociologia</t>
  </si>
  <si>
    <t>João Manuel Grossinho Sebastião</t>
  </si>
  <si>
    <t>CIES-IUL</t>
  </si>
  <si>
    <t>DINÂMIA'CET-IUL, Centro de Estudos Sobre a Mudança Socioeconómica e o Território</t>
  </si>
  <si>
    <t>Pedro Miguel Alves Felicio Seco da Costa</t>
  </si>
  <si>
    <t>DINÂMIA'CET-IUL</t>
  </si>
  <si>
    <t>Núcleo de Investigação em Políticas Económicas e Empresariais</t>
  </si>
  <si>
    <t>Odd Rune Straume</t>
  </si>
  <si>
    <t>NIPE</t>
  </si>
  <si>
    <t>Centro de Linguística da Universidade Nova de Lisboa</t>
  </si>
  <si>
    <t>Maria Rute Vilhena Costa</t>
  </si>
  <si>
    <t>CLUNL</t>
  </si>
  <si>
    <t>Centre for Functional Ecology - Science for People &amp; the Planet</t>
  </si>
  <si>
    <t>Helena Maria de Oliveira Freitas</t>
  </si>
  <si>
    <t>CFE</t>
  </si>
  <si>
    <t>Centro de Investigação em Organizações, Mercados e Gestão Industrial (COMEGI)</t>
  </si>
  <si>
    <t>Luis António de Castro Valadares Tavares</t>
  </si>
  <si>
    <t>COMEGI</t>
  </si>
  <si>
    <t>Centro de Estudos e Formação Avançada em Gestão e Economia da Universidade de Évora (CEFAGE-UE)</t>
  </si>
  <si>
    <t>Jacinto António Setúbal Vidigal da Silva</t>
  </si>
  <si>
    <t>CEFAGE</t>
  </si>
  <si>
    <t>Centro de Investigação em Arquitectura Urbanismo e Design</t>
  </si>
  <si>
    <t>Fernando José Carneiro Moreira da Silva</t>
  </si>
  <si>
    <t>CIAUD</t>
  </si>
  <si>
    <t>Centro de Estudos Transdisciplinares para o Desenvolvimento</t>
  </si>
  <si>
    <t>Timothy Leonard Koehnen</t>
  </si>
  <si>
    <t>CETRAD</t>
  </si>
  <si>
    <t>Instituto do Oriente</t>
  </si>
  <si>
    <t>Carlos Manuel Piteira</t>
  </si>
  <si>
    <t>IO</t>
  </si>
  <si>
    <t>Centro de Investigação em Artes e Comunicação - CIAC</t>
  </si>
  <si>
    <t>Mirian Estela Nogueira Tavares</t>
  </si>
  <si>
    <t>CIAC</t>
  </si>
  <si>
    <t>Centro de Investigação em Turismo, Sustentabilidade e Bem-estar</t>
  </si>
  <si>
    <t>Patrícia Susana Lopes Guerrilha dos Santos Pinto Oom do Valle</t>
  </si>
  <si>
    <t>CinTurs</t>
  </si>
  <si>
    <t>Centro de Investigação em Território, Arquitectura e Design</t>
  </si>
  <si>
    <t>Alberto Cruz Reaes Pinto</t>
  </si>
  <si>
    <t>CITAD</t>
  </si>
  <si>
    <t>Centro de Recursos Naturais e Ambiente</t>
  </si>
  <si>
    <t>Maria João Correia Colunas Pereira</t>
  </si>
  <si>
    <t>CERENA</t>
  </si>
  <si>
    <t>Instituto para a Sustentabilidade e Inovação em Estruturas de Engenharia</t>
  </si>
  <si>
    <t>Paulo José Brandão Barbosa Lourenço</t>
  </si>
  <si>
    <t>ISISE</t>
  </si>
  <si>
    <t>Centro de Investigação e de Tecnologias Agro-Ambientais e Biológicas</t>
  </si>
  <si>
    <t>Ana Isabel Ramos Novo Amorim de Barros</t>
  </si>
  <si>
    <t>CITAB</t>
  </si>
  <si>
    <t>GeoBioCiências, GeoTecnologias e GeoEngenharias</t>
  </si>
  <si>
    <t>Fernando Joaquim Fernandes Tavares Rocha</t>
  </si>
  <si>
    <t>GeoBioTec</t>
  </si>
  <si>
    <t>Centro em Rede de Investigação em Antropologia</t>
  </si>
  <si>
    <t>Maria Antonia Pereira de Resende Pedroso de Lima</t>
  </si>
  <si>
    <t>CRIA</t>
  </si>
  <si>
    <t>Centro de Estudos Arnaldo Araújo</t>
  </si>
  <si>
    <t>Maria Helena Teixeira Maia</t>
  </si>
  <si>
    <t>CEAA</t>
  </si>
  <si>
    <t>Centro de Investigação e de Estudos em Belas-Artes</t>
  </si>
  <si>
    <t>João Paulo Gomes de Araújo Queiroz</t>
  </si>
  <si>
    <t>CIEBA</t>
  </si>
  <si>
    <t>Centro de Investigação em Contabilidade e Fiscalidade</t>
  </si>
  <si>
    <t>Sónia Maria da Silva Monteiro</t>
  </si>
  <si>
    <t>CICF</t>
  </si>
  <si>
    <t>Centro para o Desenvolvimento Rápido e Sustentado de Produto</t>
  </si>
  <si>
    <t>Nuno Manuel Fernandes Alves</t>
  </si>
  <si>
    <t>CDRSP</t>
  </si>
  <si>
    <t>Centro de Investigação em Desporto, Saúde e Desenvolvimento Humano</t>
  </si>
  <si>
    <t>António Jaime Eira Sampaio</t>
  </si>
  <si>
    <t>CIDESD</t>
  </si>
  <si>
    <t>Instituto de Biosistemas &amp; Ciências Integrativas</t>
  </si>
  <si>
    <t>Margarida Sofia Pereira Duarte Amaral</t>
  </si>
  <si>
    <t>BioISI</t>
  </si>
  <si>
    <t>Centro de Território, Ambiente e Construção</t>
  </si>
  <si>
    <t>Paulo António Alves Pereira</t>
  </si>
  <si>
    <t>CTAC</t>
  </si>
  <si>
    <t>CENTRO DE BIOLOGIA MOLECULAR E AMBIENTAL</t>
  </si>
  <si>
    <t>Fernanda Maria Fraga Mimoso Gouveia e Cássio</t>
  </si>
  <si>
    <t>CBMA</t>
  </si>
  <si>
    <t>Centro de Estudos Jurídicos, Económicos e Ambientais</t>
  </si>
  <si>
    <t>Manuel Carlos Lopes Porto</t>
  </si>
  <si>
    <t>CEJEA</t>
  </si>
  <si>
    <t>Instituto de Investigação em Design, Media e Cultura</t>
  </si>
  <si>
    <t>Vasco Afonso da Silva Branco</t>
  </si>
  <si>
    <t>ID+</t>
  </si>
  <si>
    <t>Unidade de Investigação em Governança, Competitividade e Políticas Públicas</t>
  </si>
  <si>
    <t>Eduardo Anselmo Moreira Fernandes Castro</t>
  </si>
  <si>
    <t>GOVCOPP</t>
  </si>
  <si>
    <t>Centro de Investigação Transdisciplinar Cultura, Espaço e Memória (CITCEM)</t>
  </si>
  <si>
    <t>AMÉLIA POLÓNIA</t>
  </si>
  <si>
    <t>CITCEM</t>
  </si>
  <si>
    <t>Centro de Engenharia Mecânica e Sustentabilidade de Recursos</t>
  </si>
  <si>
    <t>José Carlos Fernandes Teixeira</t>
  </si>
  <si>
    <t>MEtRICs</t>
  </si>
  <si>
    <t>Centro de Materiais e Tecnologias Construtivas</t>
  </si>
  <si>
    <t>Jorge Tiago Queiros da Silva Pinto</t>
  </si>
  <si>
    <t>C-MADE</t>
  </si>
  <si>
    <t>Nuno Miguel da Silva Fraga</t>
  </si>
  <si>
    <t>CIE</t>
  </si>
  <si>
    <t>Centro de Estudos de Geografia e Ordenamento do Território</t>
  </si>
  <si>
    <t>Ana Paula Santana Rodrigues</t>
  </si>
  <si>
    <t>CEGOT</t>
  </si>
  <si>
    <t>Centro de Investigação em Ambiente e Sustentabilidade</t>
  </si>
  <si>
    <t>Rui Jorge Fernandes Ferreira dos Santos</t>
  </si>
  <si>
    <t>CENSE</t>
  </si>
  <si>
    <t>CETAPS - Centro de Estudos Ingleses, de Tradução e Anglo-Portugueses</t>
  </si>
  <si>
    <t>Carlos Francisco Mafra Ceia</t>
  </si>
  <si>
    <t>CETAPS</t>
  </si>
  <si>
    <t>Centro de Economia e Finanças da Universidade do Porto</t>
  </si>
  <si>
    <t>Nuno Tiago Bandeira de Sousa Pereira</t>
  </si>
  <si>
    <t>cef.up</t>
  </si>
  <si>
    <t>Centro de Investigação e Desenvolvimento em Matemática e Aplicações</t>
  </si>
  <si>
    <t>Luís Filipe Pinheiro de Castro</t>
  </si>
  <si>
    <t>CIDMA</t>
  </si>
  <si>
    <t>Unidade de Investigação e Desenvolvimento em Educação e Formação</t>
  </si>
  <si>
    <t>João Pedro Mendes da Ponte</t>
  </si>
  <si>
    <t>UIDEF</t>
  </si>
  <si>
    <t>Computação Cognitiva e Centrada nas Pessoas</t>
  </si>
  <si>
    <t>José Luis de Azevedo Quintino Rogado</t>
  </si>
  <si>
    <t>COPELABS</t>
  </si>
  <si>
    <t>IJP - Instituto Jurídico Portucalense</t>
  </si>
  <si>
    <t>José Luís Caramelo Gomes</t>
  </si>
  <si>
    <t>IJP</t>
  </si>
  <si>
    <t>Centro de Estudos Interdisciplinares em Educação e Desenvolvimento</t>
  </si>
  <si>
    <t>António Neves Duarte Teodoro</t>
  </si>
  <si>
    <t>CeiED</t>
  </si>
  <si>
    <t>Centro de Investigação em Agronomia, Alimentos, Ambiente e Paisagem</t>
  </si>
  <si>
    <t>Maria Helena Mendes da Costa Ferreira Correia de Oliveira</t>
  </si>
  <si>
    <t>LEAF</t>
  </si>
  <si>
    <t>Centro de Investigação em Sistemas Electromecatrónicos</t>
  </si>
  <si>
    <t>António João Marques Cardoso</t>
  </si>
  <si>
    <t>CISE</t>
  </si>
  <si>
    <t>Instituto de Investigação do Medicamento</t>
  </si>
  <si>
    <t>Cecília Maria Pereira Rodrigues</t>
  </si>
  <si>
    <t>iMed.ULisboa</t>
  </si>
  <si>
    <t>Centro de Investigação em Gestão de Informação</t>
  </si>
  <si>
    <t>Fernando José Ferreira Lucas Bação</t>
  </si>
  <si>
    <t>MagIC</t>
  </si>
  <si>
    <t>Observatório de Relações Exteriores</t>
  </si>
  <si>
    <t>Luís Manuel Vítor Santos Moita</t>
  </si>
  <si>
    <t>OBSERVARE</t>
  </si>
  <si>
    <t>Centro de Investigação em Direito Europeu Económico Financeiro e Fiscal</t>
  </si>
  <si>
    <t>Eduardo Manuel Hintze da Paz Ferreira</t>
  </si>
  <si>
    <t>CIDEEFF</t>
  </si>
  <si>
    <t>Centro de Línguas, Literaturas e Culturas</t>
  </si>
  <si>
    <t>Maria Teresa Marques Baeta Cortez Mesquita</t>
  </si>
  <si>
    <t>CLLC</t>
  </si>
  <si>
    <t>ARTIS - Instituto de História da Arte, Faculdade de Letras, Universidade de Lisboa</t>
  </si>
  <si>
    <t>Vitor Manuel Guimarães Verissimo Serrão</t>
  </si>
  <si>
    <t>ARTIS-IHA</t>
  </si>
  <si>
    <t>Centro Lusíada de Investigação em Política Internacional e Segurança</t>
  </si>
  <si>
    <t>Jose Francisco Lynce Zagalo Pavia</t>
  </si>
  <si>
    <t>CLIPIS</t>
  </si>
  <si>
    <t>Instituto de História Contemporânea</t>
  </si>
  <si>
    <t>PEDRO AIRES RIBEIRO DA CUNHA OLIVEIRA</t>
  </si>
  <si>
    <t>IHC</t>
  </si>
  <si>
    <t>Centro Interdisciplinar de Arqueologia e Evolução do Comportamento Humano</t>
  </si>
  <si>
    <t>Nuno Goncalo Viana Pereira Ferreira Bicho</t>
  </si>
  <si>
    <t>ICArEHB</t>
  </si>
  <si>
    <t>Centro de Investigação do Desporto e Actividade Física/Universidade de Coimbra</t>
  </si>
  <si>
    <t>Manuel Joao Cerdeira Coelho e Silva</t>
  </si>
  <si>
    <t>CIDAF</t>
  </si>
  <si>
    <t>Centro de Investigação em Sistemas Computacionais Embebidos e de Tempo-Real</t>
  </si>
  <si>
    <t>Eduardo Manuel de Médicis Tovar</t>
  </si>
  <si>
    <t>CISTER</t>
  </si>
  <si>
    <t>Centro de Investigação em Direito Penal e Ciências Criminais</t>
  </si>
  <si>
    <t>Maria Fernanda dos Santos Martins da Palma Pereira</t>
  </si>
  <si>
    <t>CIDPCC</t>
  </si>
  <si>
    <t>Centro de Investigação em Tecnologias e Serviços de Saúde</t>
  </si>
  <si>
    <t>Altamiro Manuel Rodrigues da Costa Pereira</t>
  </si>
  <si>
    <t>CINTESIS</t>
  </si>
  <si>
    <t>Centro de Investigação Interdisciplinar em Saúde</t>
  </si>
  <si>
    <t>Marlene Maria Tourais Barros</t>
  </si>
  <si>
    <t>CIIS</t>
  </si>
  <si>
    <t>Centro de Ciências do Mar e do Ambiente</t>
  </si>
  <si>
    <t>João Carlos Sousa Marques</t>
  </si>
  <si>
    <t>MARE</t>
  </si>
  <si>
    <t>Instituto de Investigação e Inovação em Saúde</t>
  </si>
  <si>
    <t>Mário Adolfo Monteiro Rocha Barbosa</t>
  </si>
  <si>
    <t>i3S</t>
  </si>
  <si>
    <t>Instituto de Saúde Ambiental</t>
  </si>
  <si>
    <t>António Vaz Carneiro</t>
  </si>
  <si>
    <t>ISAMB</t>
  </si>
  <si>
    <t>Centro Interdisciplinar de Estudos de Género</t>
  </si>
  <si>
    <t>Analia Torres</t>
  </si>
  <si>
    <t>CIEG</t>
  </si>
  <si>
    <t>Centro de Investigação Farmacológica e Inovação Medicamentosa</t>
  </si>
  <si>
    <t>Patrício Manuel Vieira Araújo Soares da Silva</t>
  </si>
  <si>
    <t>MedInUP</t>
  </si>
  <si>
    <t>Centro de Investigação de Direito Público</t>
  </si>
  <si>
    <t>Carlos Manuel de Almeida Blanco de Morais</t>
  </si>
  <si>
    <t>CIDP</t>
  </si>
  <si>
    <t>Centro de História da Universidade de Lisboa</t>
  </si>
  <si>
    <t>HERMENEGILDO NUNO GOINHAS FERNANDES</t>
  </si>
  <si>
    <t>CH-ULisboa</t>
  </si>
  <si>
    <t>Centro de Investigação em Educação e Psicologia da Universidade de Évora</t>
  </si>
  <si>
    <t>Marília Pisco Castro Cid</t>
  </si>
  <si>
    <t>CIEP-UE</t>
  </si>
  <si>
    <t>Centro de Ciências do Mar do Algarve</t>
  </si>
  <si>
    <t>Adelino Vicente Mendonça Canário</t>
  </si>
  <si>
    <t>CCMAR</t>
  </si>
  <si>
    <t>Maria Odete Neves Fernandes dos Santos Nunes</t>
  </si>
  <si>
    <t>CIP</t>
  </si>
  <si>
    <t>Centro de Ciências e Tecnologias Nucleares</t>
  </si>
  <si>
    <t>José Pedro Miragaia Trancoso Vaz</t>
  </si>
  <si>
    <t>C2TN</t>
  </si>
  <si>
    <t>Laboratório de Educação a Distância e Elearning</t>
  </si>
  <si>
    <t>Teresa Margarida Loureiro Cardoso</t>
  </si>
  <si>
    <t>LE@D</t>
  </si>
  <si>
    <t>Centro de Investigação em Psicologia para o Desenvolvimento</t>
  </si>
  <si>
    <t>Paulo Alexandre Soares Moreira</t>
  </si>
  <si>
    <t>CIPD</t>
  </si>
  <si>
    <t>Unidade de Ciências Biomoleculares Aplicadas</t>
  </si>
  <si>
    <t>Maria João Romão</t>
  </si>
  <si>
    <t>UCIBIO</t>
  </si>
  <si>
    <t>Instituto de Investigação em Arte, Design e Sociedade</t>
  </si>
  <si>
    <t>Catarina Sofia Silva Martins</t>
  </si>
  <si>
    <t>i2ADS</t>
  </si>
  <si>
    <t>Saúde Global e Medicina Tropical</t>
  </si>
  <si>
    <t>Paulo de Lyz Girou Martins Ferrinho</t>
  </si>
  <si>
    <t>GHTM</t>
  </si>
  <si>
    <t>Centro Interdisciplinar de Investigação Marinha e Ambiental</t>
  </si>
  <si>
    <t>Vitor Manuel Oliveira Vasconcelos</t>
  </si>
  <si>
    <t>CIIMAR</t>
  </si>
  <si>
    <t>Centro de Investigação do Território, Transportes e Ambiente</t>
  </si>
  <si>
    <t>Paulo Manuel Neto da Costa Pinho</t>
  </si>
  <si>
    <t>CITTA</t>
  </si>
  <si>
    <t>Instituto de Astrofísica e Ciências do Espaço</t>
  </si>
  <si>
    <t>José Manuel Lourenço Coutinho Afonso</t>
  </si>
  <si>
    <t>IA</t>
  </si>
  <si>
    <t>Unidade de Investigação em Microssistemas Eletromecânicos</t>
  </si>
  <si>
    <t>José Higino Gomes Correia</t>
  </si>
  <si>
    <t>CMEMS-UMinho</t>
  </si>
  <si>
    <t>RATIO LEGIS - Centro de Investigação e desenvolvimento em ciências Juridicas</t>
  </si>
  <si>
    <t>Paulo Jorge Nogueira da Costa</t>
  </si>
  <si>
    <t>RATIO LEGIS</t>
  </si>
  <si>
    <t>Programa Champalimaud de Investigação</t>
  </si>
  <si>
    <t>Zachary Frank Mainen</t>
  </si>
  <si>
    <t>CR</t>
  </si>
  <si>
    <t>Laboratório HERCULES - Herança Cultural, Estudos e Salvaguarda</t>
  </si>
  <si>
    <t>Antonio Jose Estevao Grande Candeias</t>
  </si>
  <si>
    <t>HERCULES</t>
  </si>
  <si>
    <t>Riscos e Sustentabilidade na Construção</t>
  </si>
  <si>
    <t>Paulo Barreto Cachim</t>
  </si>
  <si>
    <t>RISCO</t>
  </si>
  <si>
    <t>Centro de Análise Matemática, Geometria e Sistemas Dinâmicos</t>
  </si>
  <si>
    <t>Carlos Alberto Varelas da Rocha</t>
  </si>
  <si>
    <t>CAMGSD</t>
  </si>
  <si>
    <t>iNOVA4Health - Programa de Medicina Translacional (iBET, CEDOC/FCM, IPOLFG e ITQB)</t>
  </si>
  <si>
    <t>Manuel José Teixeira Carrondo</t>
  </si>
  <si>
    <t>iNOVA4Health</t>
  </si>
  <si>
    <t>Centro Interdisciplinar de Desenvolvimento e Investigação em Ambiente, Gestão Aplicada e Espaço</t>
  </si>
  <si>
    <t>Joao Alexandre Medina Corte-Real</t>
  </si>
  <si>
    <t>DREAMS</t>
  </si>
  <si>
    <t>Centro de Investigação em Ciências da Informação, Tecnologias e Arquitetura - ISCTE-IUL</t>
  </si>
  <si>
    <t>Sara Eloy Cardoso Rodrigues</t>
  </si>
  <si>
    <t>ISTAR-IUL</t>
  </si>
  <si>
    <t>Centro de Engenharia Biológica da Universidade do Minho</t>
  </si>
  <si>
    <t>Eugenio Manuel de Faria Campos Ferreira</t>
  </si>
  <si>
    <t>CEB-UM</t>
  </si>
  <si>
    <t>Centro de Investigação, Desenvolvimento e Inovação em Turismo</t>
  </si>
  <si>
    <t>Luís Lima Santos</t>
  </si>
  <si>
    <t>CiTUR</t>
  </si>
  <si>
    <t>Laboratório Experimental de Arquitectura e Urbanismo</t>
  </si>
  <si>
    <t>Mário Júlio Teixeira Kruger</t>
  </si>
  <si>
    <t>LEAU</t>
  </si>
  <si>
    <t>Instituto de Biomedicina - Aveiro</t>
  </si>
  <si>
    <t>Manuel António da Silva Santos</t>
  </si>
  <si>
    <t>iBiMED</t>
  </si>
  <si>
    <t>Laboratório de Paisagens, Património e Território</t>
  </si>
  <si>
    <t>Paula Cristina Almeida Remoaldo</t>
  </si>
  <si>
    <t>Lab2PT</t>
  </si>
  <si>
    <t>NOVA Laboratory for Computer Science and Informatics</t>
  </si>
  <si>
    <t>Luís Manuel Marques da Costa Caires</t>
  </si>
  <si>
    <t>NOVA LINCS</t>
  </si>
  <si>
    <t>CSG - Investigação em Ciências Sociais e Gestão</t>
  </si>
  <si>
    <t>Joao Alfredo dos Reis Peixoto</t>
  </si>
  <si>
    <t>CSG</t>
  </si>
  <si>
    <t>Centro de Investigação em Informática e Comunicações</t>
  </si>
  <si>
    <t>Carlos Manuel da Silva Rabadão</t>
  </si>
  <si>
    <t>CIIC</t>
  </si>
  <si>
    <t>Centro de Investigação em Ciência Psicológica</t>
  </si>
  <si>
    <t>Leonel Garcia Marques</t>
  </si>
  <si>
    <t>CICPSI</t>
  </si>
  <si>
    <t>Centro de Inovação em Biomedicina e Biotecnologia</t>
  </si>
  <si>
    <t>Luis Fernando Morgado Pereira Almeida</t>
  </si>
  <si>
    <t>CIBB</t>
  </si>
  <si>
    <t>Centro de Física e Engenharia de Materiais Avançados</t>
  </si>
  <si>
    <t>Pedro José Oliveira Sebastião</t>
  </si>
  <si>
    <t>CeFEMA</t>
  </si>
  <si>
    <t>Unidade de Investigação UFP em Energia, Ambiente e Saúde</t>
  </si>
  <si>
    <t>Manuel João Lemos de Sousa</t>
  </si>
  <si>
    <t>FP-ENAS</t>
  </si>
  <si>
    <t>GREEN-IT "Biorecursos para a Sustentabilidade"</t>
  </si>
  <si>
    <t>Maria Margarida M. Girão Oliveira</t>
  </si>
  <si>
    <t>GREEN-IT</t>
  </si>
  <si>
    <t>Instituto Gulbenkian de Ciência</t>
  </si>
  <si>
    <t>Monica Bettencourt Carvalho Dias</t>
  </si>
  <si>
    <t>IGC</t>
  </si>
  <si>
    <t>Laboratório de Instrumentação, Engenharia Biomédica e Física da Radiação</t>
  </si>
  <si>
    <t>Joaquim Marques Ferreira dos Santos</t>
  </si>
  <si>
    <t>LIBPhys</t>
  </si>
  <si>
    <t>Centro de Matemática, Aplicações Fundamentais e Investigação Operacional</t>
  </si>
  <si>
    <t>Luis Eduardo Neves Gouveia</t>
  </si>
  <si>
    <t>CMAFCIO</t>
  </si>
  <si>
    <t>Centro de Física da Universidade de Coimbra</t>
  </si>
  <si>
    <t>Maria Constanca Mendes Pinheiro da Providencia Santarem e Costa</t>
  </si>
  <si>
    <t>CFisUC</t>
  </si>
  <si>
    <t>Instituto de Bioengenharia e Biociências</t>
  </si>
  <si>
    <t>Joaquim Manuel Sampaio Cabral</t>
  </si>
  <si>
    <t>iBB</t>
  </si>
  <si>
    <t>Centro de Investigação em Biociências e Tecnologias da Saúde</t>
  </si>
  <si>
    <t>Luis António Monteiro Rodrigues</t>
  </si>
  <si>
    <t>CBIOS</t>
  </si>
  <si>
    <t>Centro de Investigação Interdisciplinar Egas Moniz</t>
  </si>
  <si>
    <t>José João Baltazar Mendes</t>
  </si>
  <si>
    <t>CiiEM</t>
  </si>
  <si>
    <t>Unidade de Investigação em Educação e Intervenção Comunitária</t>
  </si>
  <si>
    <t>Zaida de Aguiar Sá Azeredo</t>
  </si>
  <si>
    <t>RECI</t>
  </si>
  <si>
    <t>Centro de Investigação do Instituto de Estudos Políticos</t>
  </si>
  <si>
    <t>André Azevedo Alves</t>
  </si>
  <si>
    <t>CIEP-UCP</t>
  </si>
  <si>
    <t>Microbiologia Molecular, Estrutural e Celular - Instituto de Tecnologia Química e Biológica António Xavier</t>
  </si>
  <si>
    <t>Claudio Manuel Simoes Loureiro Nunes Soares</t>
  </si>
  <si>
    <t>MOSTMICRO-ITQB</t>
  </si>
  <si>
    <t>Centro de Matemática Computacional e Estocástica</t>
  </si>
  <si>
    <t>Adélia da Costa Sequeira dos Ramos Silva</t>
  </si>
  <si>
    <t>CEMAT</t>
  </si>
  <si>
    <t>CENTRO LUSÍADA DE INVESTIGAÇÃO EM SERVIÇO SOCIAL E INTERVENÇÃO SOCIAL</t>
  </si>
  <si>
    <t>Duarte Gonçalo Rei Vilar</t>
  </si>
  <si>
    <t>CLISSIS</t>
  </si>
  <si>
    <t>Instituto de Investigação e Inovação em Engenharia Civil para a Sustentabilidade</t>
  </si>
  <si>
    <t>Jorge Manuel Caliço Lopes de Brito</t>
  </si>
  <si>
    <t>CERIS</t>
  </si>
  <si>
    <t>Instituto Português de Relações Internacionais - Universidade NOVA de Lisboa</t>
  </si>
  <si>
    <t>Henrique Nuno Severiano Teixeira</t>
  </si>
  <si>
    <t>IPRI-NOVA</t>
  </si>
  <si>
    <t>Núcleo de Estudos em Ciências Empresariais</t>
  </si>
  <si>
    <t>João José Matos Ferreira</t>
  </si>
  <si>
    <t>NECE</t>
  </si>
  <si>
    <t>Instituto Jurídico da Faculdade de Direito da Universidade de Coimbra</t>
  </si>
  <si>
    <t>José Manuel Aroso Linhares</t>
  </si>
  <si>
    <t>IJ</t>
  </si>
  <si>
    <t>Centro Interdisciplinar de Ciências Sociais</t>
  </si>
  <si>
    <t>Luís António Vicente Baptista</t>
  </si>
  <si>
    <t>CICS.NOVA</t>
  </si>
  <si>
    <t>Centro de Física das Universidades do Minho e do Porto</t>
  </si>
  <si>
    <t>Mikhail Vasilevskiy</t>
  </si>
  <si>
    <t>CF-UM-UP</t>
  </si>
  <si>
    <t>CHAM Centro de Humanidades</t>
  </si>
  <si>
    <t>Joao Paulo Azevedo Oliveira Costa</t>
  </si>
  <si>
    <t>CHAM</t>
  </si>
  <si>
    <t>Centro de Investigação em Matemática e Aplicações</t>
  </si>
  <si>
    <t>Feliz Manuel Barrão Minhós</t>
  </si>
  <si>
    <t>CIMA</t>
  </si>
  <si>
    <t>INSTITUTO DE CIÊNCIAS DA TERRA</t>
  </si>
  <si>
    <t>António Domingos Heitor da Silva Reis</t>
  </si>
  <si>
    <t>ICT</t>
  </si>
  <si>
    <t>Instituto de I&amp;D em Estruturas e Construções</t>
  </si>
  <si>
    <t>Álvaro Alberto de Matos Ferreira da Cunha</t>
  </si>
  <si>
    <t>CONSTRUCT</t>
  </si>
  <si>
    <t>Centro de Análise Funcional, Estruturas Lineares e Aplicações</t>
  </si>
  <si>
    <t>Maria Amélia Duarte Reis Bastos</t>
  </si>
  <si>
    <t>CEAFEL</t>
  </si>
  <si>
    <t>Centro de Inovação e Investigação em Ciências Empresariais e Sistemas de Informação</t>
  </si>
  <si>
    <t>Ricardo Jorge da Silva Santos</t>
  </si>
  <si>
    <t>CIICESI</t>
  </si>
  <si>
    <t>Centro de Inovação em Engenharia e Tecnologia Industrial</t>
  </si>
  <si>
    <t>António Alfredo Crispim Ribeiro</t>
  </si>
  <si>
    <t>CIETI</t>
  </si>
  <si>
    <t>Centro de Investigação em Qualidade de Vida</t>
  </si>
  <si>
    <t>Pedro Jorge Richheimer Marta de Sequeira</t>
  </si>
  <si>
    <t>CIEQV</t>
  </si>
  <si>
    <t>Unidade de Investigação em Epidemiologia - Instituto de Saúde Pública da Universidade do Porto</t>
  </si>
  <si>
    <t>José Henrique Dias Pinto de Barros</t>
  </si>
  <si>
    <t>EPIUnit</t>
  </si>
  <si>
    <t>Unidade de Investigação Aplicada em Gestão</t>
  </si>
  <si>
    <t>Paula Odete Fernandes</t>
  </si>
  <si>
    <t>UNIAG</t>
  </si>
  <si>
    <t>Centro de Investigação em Biomedicina</t>
  </si>
  <si>
    <t>Karl Magnus Petersson</t>
  </si>
  <si>
    <t>CBMR</t>
  </si>
  <si>
    <t>Centro de Investigação William James</t>
  </si>
  <si>
    <t>Gün R. Semin</t>
  </si>
  <si>
    <t>WJCR</t>
  </si>
  <si>
    <t>Teoria e História do Direito - Centro de Investigação da ULisboa</t>
  </si>
  <si>
    <t>Eduardo Augusto Alves Vera-Cruz Pinto</t>
  </si>
  <si>
    <t>THD-ULisboa</t>
  </si>
  <si>
    <t>Maria Margarida d´Orey Alves Martins</t>
  </si>
  <si>
    <t>CIE-ISPA</t>
  </si>
  <si>
    <t>Centro de Estudos e Investigação em Direito</t>
  </si>
  <si>
    <t>RUI PEDRO COSTA MELO MEDEIROS</t>
  </si>
  <si>
    <t>CEID-CRCFL</t>
  </si>
  <si>
    <t>Centro de Investigação para o Desenvolvimento Humano</t>
  </si>
  <si>
    <t>Raquel Maria Navais de Carvalho Matos</t>
  </si>
  <si>
    <t>CEDH</t>
  </si>
  <si>
    <t>Centro de Estudos de Linguística Geral e Aplicada - CELGA-ILTEC</t>
  </si>
  <si>
    <t>Maria Isabel Pires Pereira</t>
  </si>
  <si>
    <t>CELGA-ILTEC</t>
  </si>
  <si>
    <t>ICPOL - Centro de Investigação do ISCPSI</t>
  </si>
  <si>
    <t>Nuno Caetano Lopes de Barros Poiares</t>
  </si>
  <si>
    <t>ICPOL</t>
  </si>
  <si>
    <t>Laboratório de Espectrometria de Massa de Ressonância Ciclotrónica de Ião com Transformada de Fourier e Espectrometria de Massa Estrutural</t>
  </si>
  <si>
    <t>Carlos Alberto Alves Cordeiro</t>
  </si>
  <si>
    <t>FTICR-MS-Lisboa</t>
  </si>
  <si>
    <t>Centro de investigação Integrada em Saúde - Investigação, Educação e Inovação em Investigação Clínica e Saúde Publica</t>
  </si>
  <si>
    <t>Helena Cristina de Matos Canhão</t>
  </si>
  <si>
    <t>CHRC</t>
  </si>
  <si>
    <t>Centro de Investigação Aplicada em Gestão e Economia</t>
  </si>
  <si>
    <t>Ana Lúcia Marto Sargento</t>
  </si>
  <si>
    <t>CARME</t>
  </si>
  <si>
    <t>Centro de Imagem Biomédica e Investigação Translacional</t>
  </si>
  <si>
    <t>Miguel De Sá E Sousa De Castelo-branco</t>
  </si>
  <si>
    <t>CIBIT</t>
  </si>
  <si>
    <t>Centro de Ética, Política e Sociedade</t>
  </si>
  <si>
    <t>João Carlos Ribeiro Cardoso Mendes</t>
  </si>
  <si>
    <t>CEPS</t>
  </si>
  <si>
    <t>Instituto de Física de Materiais Avançados, Nanotecnologia e Fotónica - Universidade do Porto</t>
  </si>
  <si>
    <t>João Pedro Esteves de Araújo</t>
  </si>
  <si>
    <t>IFIMUP</t>
  </si>
  <si>
    <t>Centro de Investigação em Saúde e Ambiente</t>
  </si>
  <si>
    <t>Agostinho Luis da Silva Cruz</t>
  </si>
  <si>
    <t>CISA</t>
  </si>
  <si>
    <t>Instituto de Comunicação da NOVA</t>
  </si>
  <si>
    <t>Francisco Rui Nunes Cádima</t>
  </si>
  <si>
    <t>ICNOVA</t>
  </si>
  <si>
    <t>Centro de Investigação em Economia e Gestão da Universidade de Coimbra</t>
  </si>
  <si>
    <t>Luis Miguel Candido Dias</t>
  </si>
  <si>
    <t>CeBER</t>
  </si>
  <si>
    <t>Instituto de Investigação e Formação Avançada em Ciências e Tecnologias da Saúde</t>
  </si>
  <si>
    <t>Hassan Bousbaa</t>
  </si>
  <si>
    <t>IINFACTS</t>
  </si>
  <si>
    <t>Unidade de Investigação &amp; Desenvolvimento em Enfermagem</t>
  </si>
  <si>
    <t>Maria Antónia Miranda Rebelo Botelho Alfaro Velez</t>
  </si>
  <si>
    <t>ui&amp;de</t>
  </si>
  <si>
    <t>Centro de Investigação para a Valorização de Recursos Endógenos</t>
  </si>
  <si>
    <t>Paulo Sergio Duque de Brito</t>
  </si>
  <si>
    <t>VALORIZA</t>
  </si>
  <si>
    <t>Research in Economics and Mathematics</t>
  </si>
  <si>
    <t>António Manuel Pedro Afonso</t>
  </si>
  <si>
    <t>REM</t>
  </si>
  <si>
    <t>Instituto de Desenvolvimento Humano Portucalense</t>
  </si>
  <si>
    <t>António Jorge da Costa Leite</t>
  </si>
  <si>
    <t>INPP</t>
  </si>
  <si>
    <t>Centro Bio: Biorefinarias, Bioindústrias e Bioprodutos</t>
  </si>
  <si>
    <t>João Miguel dos Santos Almeida Nunes</t>
  </si>
  <si>
    <t>Centre Bio</t>
  </si>
  <si>
    <t>REMIT - Investigação em Economia, Gestão e Tecnologias da Informação</t>
  </si>
  <si>
    <t>Cristina Maria Paixão de Sousa</t>
  </si>
  <si>
    <t>REMIT</t>
  </si>
  <si>
    <t>Instituto Mediterrâneo para a Agricultura, Ambiente e Desenvolvimento</t>
  </si>
  <si>
    <t>Maria Teresa Amado Pinto Correia</t>
  </si>
  <si>
    <t>Med</t>
  </si>
  <si>
    <t>Centro de Investigação e Inovação em Educação</t>
  </si>
  <si>
    <t>Maria Manuela Pires Sanches Fernandes Ferreira</t>
  </si>
  <si>
    <t>inED</t>
  </si>
  <si>
    <t>Centro de Investigação em Reabilitação</t>
  </si>
  <si>
    <t>Manuel Rubim Silva Santos</t>
  </si>
  <si>
    <t>CIR</t>
  </si>
  <si>
    <t>esad idea, investigação em design e arte</t>
  </si>
  <si>
    <t>José Manuel da Silva Bartolo</t>
  </si>
  <si>
    <t>esadidea</t>
  </si>
  <si>
    <t>Centro de Investigação em Estudos Interdisciplinares</t>
  </si>
  <si>
    <t>José António Tenreiro Machado</t>
  </si>
  <si>
    <t>ISRC</t>
  </si>
  <si>
    <t>Instituto de Polímeros e Compósitos</t>
  </si>
  <si>
    <t>Julio Cesar Machado Viana</t>
  </si>
  <si>
    <t>IPC</t>
  </si>
  <si>
    <t>Centro de Investigação em Comunicação Aplicada, Cultura e Novas Tecnologias</t>
  </si>
  <si>
    <t>Maria Cláudia Silva Afonso e Álvares</t>
  </si>
  <si>
    <t>CICANT</t>
  </si>
  <si>
    <t>Centro de Biotecnologia dos Açores</t>
  </si>
  <si>
    <t>Artur da Câmara Machado</t>
  </si>
  <si>
    <t>CBA</t>
  </si>
  <si>
    <t>Centro de Investigação em Psicologia Aplicada - Capacidades &amp; Inclusão</t>
  </si>
  <si>
    <t>José Henrique Pinheiro Ornelas</t>
  </si>
  <si>
    <t>APPsy</t>
  </si>
  <si>
    <t>INESC Microsistemas e Nanotecnologias Instituto de Engenharia de Sistemas e Computadores para os Microsistemas e as Nanotecnologias</t>
  </si>
  <si>
    <t>João Pedro Estrela Rodrigues Conde</t>
  </si>
  <si>
    <t>INESC MN</t>
  </si>
  <si>
    <t>Laboratórios Digitais de Ambientes e Interacções Humanas</t>
  </si>
  <si>
    <t>Pedro Santos Pinto Gamito</t>
  </si>
  <si>
    <t>HEI-Lab</t>
  </si>
  <si>
    <t>Centro de Investigação em Política, Economia e Sociedade</t>
  </si>
  <si>
    <t>João de Almeida Santos</t>
  </si>
  <si>
    <t>Centro de Estudos Organizacionais e Sociais do Politécnico do Porto</t>
  </si>
  <si>
    <t>Amélia Cristina Ferreira da Silva</t>
  </si>
  <si>
    <t>CEOS.PP</t>
  </si>
  <si>
    <t>Centro de Estudos de Bem-Estar Psicológico, Familiar e Social</t>
  </si>
  <si>
    <t>Rita Mafalda Costa Francisco</t>
  </si>
  <si>
    <t>CRC-W</t>
  </si>
  <si>
    <t>PRAXIS - Centro de Filosofia, Política e Cultura</t>
  </si>
  <si>
    <t>José Manuel Boavida Santos</t>
  </si>
  <si>
    <t>PRAXIS</t>
  </si>
  <si>
    <t>Centro de Investigação em Média Digitais e Interação</t>
  </si>
  <si>
    <t>Fernando Manuel dos Santos Ramos</t>
  </si>
  <si>
    <t>DigiMedia</t>
  </si>
  <si>
    <t>Laboratório de Investigação em Design e Artes</t>
  </si>
  <si>
    <t>João Pedro Faustino dos Santos</t>
  </si>
  <si>
    <t>LIDA</t>
  </si>
  <si>
    <t>Centro de Tecnologia, Restauro e Valorização das Artes</t>
  </si>
  <si>
    <t>João Paulo Pereira Freitas Coroado</t>
  </si>
  <si>
    <t>TECHN&amp;ART</t>
  </si>
  <si>
    <t>Centro de Estudos em Educação e Inovação</t>
  </si>
  <si>
    <t>Ana Paula Pereira de Oliveira Cardoso</t>
  </si>
  <si>
    <t>CI&amp;DEI</t>
  </si>
  <si>
    <t>Laboratório de Inteligência Artificial Aplicada</t>
  </si>
  <si>
    <t>Joao Luis Araujo Martins Vilaca</t>
  </si>
  <si>
    <t>2Ai</t>
  </si>
  <si>
    <t>Unidade de Investigação Interdisciplinar - Comunidades Envelhecidas Funcionais</t>
  </si>
  <si>
    <t>Maria Joao da Silva Guardado Moreira</t>
  </si>
  <si>
    <t>Age.Comm</t>
  </si>
  <si>
    <t>Centro de Investigação em Cidades Inteligentes</t>
  </si>
  <si>
    <t>Joao Manuel Mourao Patricio</t>
  </si>
  <si>
    <t>C2I2</t>
  </si>
  <si>
    <t>Centro de Investigação Santa Casa</t>
  </si>
  <si>
    <t>Rui Paulo Soares Ribeiro</t>
  </si>
  <si>
    <t>CISC</t>
  </si>
  <si>
    <t>Centro de Investigação em Serviços Digitais</t>
  </si>
  <si>
    <t>José Luís Mendes Loureiro Abrantes</t>
  </si>
  <si>
    <t>CISeD</t>
  </si>
  <si>
    <t>Centro de Investigação em Saúde e Tecnologia</t>
  </si>
  <si>
    <t>Rui Miguel Duque de Brito</t>
  </si>
  <si>
    <t>H&amp;TRC</t>
  </si>
  <si>
    <t>Games, Interaction &amp; Learning Technologies</t>
  </si>
  <si>
    <t>Paula Maria de Sá Oliveira Escudeiro</t>
  </si>
  <si>
    <t>GILT</t>
  </si>
  <si>
    <t>Centro I&amp;D Okeanos - Universidade dos Açores</t>
  </si>
  <si>
    <t>Joao Manuel dos Anjos Goncalves</t>
  </si>
  <si>
    <t>Okeanos - UAc</t>
  </si>
  <si>
    <t>Centro para a Inovação em Território, Urbanismo e Arquitetura</t>
  </si>
  <si>
    <t>Teresa Frederica Tojal Valsassina Heitor</t>
  </si>
  <si>
    <t>CiTUA</t>
  </si>
  <si>
    <t>Centro de Inovação em Tecnologias e Cuidados de Saúde</t>
  </si>
  <si>
    <t>Maria dos Anjos Coelho Rodrigues Dixe</t>
  </si>
  <si>
    <t>ciTechCare</t>
  </si>
  <si>
    <t>Centro de Investigação Vasco da Gama</t>
  </si>
  <si>
    <t>Maria Eduarda Moreno da Silveira</t>
  </si>
  <si>
    <t>CIVG</t>
  </si>
  <si>
    <t>Centro de Investigação em Educação de Adultos e Intervenção Comunitária</t>
  </si>
  <si>
    <t>António Carlos Pestana Fragoso de Almeida</t>
  </si>
  <si>
    <t>CEAD</t>
  </si>
  <si>
    <t>GreenUPorto - Centro de investigação em Produção Agroalimentar Sustentável</t>
  </si>
  <si>
    <t>Ruth Maria de Oliveira Pereira</t>
  </si>
  <si>
    <t>GreenUPorto</t>
  </si>
  <si>
    <t>Centro de Investigação em Justiça e Governação</t>
  </si>
  <si>
    <t>Patrícia Penélope Mendes Jerónimo</t>
  </si>
  <si>
    <t>JusGov</t>
  </si>
  <si>
    <t>Centro de Investigação em Digitalização e Robótica Inteligente</t>
  </si>
  <si>
    <t>Paulo Jorge Pinto Leitão</t>
  </si>
  <si>
    <t>CeDRI</t>
  </si>
  <si>
    <t>Centro de Investigação em Educação Básica</t>
  </si>
  <si>
    <t>Cristina Maria Mesquita Gomes</t>
  </si>
  <si>
    <t>CIEB</t>
  </si>
  <si>
    <t>Centro de Investigação em Energia e Ambiente</t>
  </si>
  <si>
    <t>Joao Nuno Pinto Miranda Garcia</t>
  </si>
  <si>
    <t>CINEA-IPS</t>
  </si>
  <si>
    <t>NURSE'IN - Unidade de Investigação em Enfermagem do Sul e Ilhas</t>
  </si>
  <si>
    <t>Lucília Rosa Mateus Nunes</t>
  </si>
  <si>
    <t>NURSE'IN-UIESI</t>
  </si>
  <si>
    <t>Unidade de Investigação em Desporto, Saúde e Exercício</t>
  </si>
  <si>
    <t>João Manuel Patrício Duarte Petrica</t>
  </si>
  <si>
    <t>SHERU</t>
  </si>
  <si>
    <t>Centro de investigação em ciências sociais e do comportamento</t>
  </si>
  <si>
    <t>Ana Maria Sacau Fontenla</t>
  </si>
  <si>
    <t>FP.B2S</t>
  </si>
  <si>
    <t>Centro de Investigação em Património, Educação e Cultura</t>
  </si>
  <si>
    <t>Fernando Manuel Raposo</t>
  </si>
  <si>
    <t>CIPEC</t>
  </si>
  <si>
    <t>Centro de Investigação, Formação, Inovação e Intervenção em Desporto</t>
  </si>
  <si>
    <t>António Manuel Leal Ferreira Mendonça da Fonseca</t>
  </si>
  <si>
    <t>CIFI2D</t>
  </si>
  <si>
    <t>Centro de Investigação de Direito Privado</t>
  </si>
  <si>
    <t>António Manuel da Rocha e Menezes Cordeiro</t>
  </si>
  <si>
    <t>Centro de Investigação em Teologia e Estudos de Religião</t>
  </si>
  <si>
    <t>Luisa Maria Almendra</t>
  </si>
  <si>
    <t>CITER</t>
  </si>
  <si>
    <t>Centro de Investigação e Desenvolvimento em Sistemas Agroalimentares e Sustentabilidade</t>
  </si>
  <si>
    <t>Alexandre Nuno Vaz Baptista de Vieira e Brito</t>
  </si>
  <si>
    <t>CISAS</t>
  </si>
  <si>
    <t>Centro de Investigação Aplicada para a Transformação Digital</t>
  </si>
  <si>
    <t>Sara Maria da Cruz Maia de Oliveira Paiva</t>
  </si>
  <si>
    <t>ARC4DigiT</t>
  </si>
  <si>
    <t>Unidade de Investigação em Materiais, Energia e Ambiente para a Sustentabilidade</t>
  </si>
  <si>
    <t>Manuel Joaquim Peixoto Marques Ribeiro</t>
  </si>
  <si>
    <t>proMetheus</t>
  </si>
  <si>
    <t>Centro Interdisciplinar de Investigação Psicossocial</t>
  </si>
  <si>
    <t>Helena Maria Amaral do Espírito Santo</t>
  </si>
  <si>
    <t>CIIPSO</t>
  </si>
  <si>
    <t>Unidade de I&amp;D em Serviços, Aplicações e Conteúdos Digitais</t>
  </si>
  <si>
    <t>Fernando Reinaldo Silva Garcia Ribeiro</t>
  </si>
  <si>
    <t>DiSAC</t>
  </si>
  <si>
    <t>Instituto de Medicina Molecular</t>
  </si>
  <si>
    <t>Maria Manuel Dias da Mota</t>
  </si>
  <si>
    <t>iMM</t>
  </si>
  <si>
    <t>Laboratório Associado para a Química Verde - Tecnologias e Processos Limpos</t>
  </si>
  <si>
    <t>Baltazar Manuel Romão Castro</t>
  </si>
  <si>
    <t>REQUIMTE</t>
  </si>
  <si>
    <t>Laboratório de Instrumentação e Física Experimental de Partículas</t>
  </si>
  <si>
    <t>Mário João Martins Pimenta</t>
  </si>
  <si>
    <t>LIP</t>
  </si>
  <si>
    <t>Instituto de Telecomunicações</t>
  </si>
  <si>
    <t>Carlos Eduardo do Rego da Costa Salema</t>
  </si>
  <si>
    <t>IT</t>
  </si>
  <si>
    <t>Laboratório de Robótica e Sistemas de Engenharia</t>
  </si>
  <si>
    <t>Jose Alberto Rosado Santos Victor</t>
  </si>
  <si>
    <t>LARSyS</t>
  </si>
  <si>
    <t>Instituto de Plasmas e Fusão Nuclear</t>
  </si>
  <si>
    <t>Bruno Miguel Soares Gonçalves</t>
  </si>
  <si>
    <t>IPFN</t>
  </si>
  <si>
    <t>CICECO-Instituto de Materiais de Aveiro</t>
  </si>
  <si>
    <t>João Carlos Matias Celestino Gomes da Rocha</t>
  </si>
  <si>
    <t>CICECO</t>
  </si>
  <si>
    <t>Centro de Estudos Sociais</t>
  </si>
  <si>
    <t>Boaventura de Sousa Santos</t>
  </si>
  <si>
    <t>CES</t>
  </si>
  <si>
    <t>Instituto de Ciências Sociais da Universidade de Lisboa</t>
  </si>
  <si>
    <t>José Luís Cardoso</t>
  </si>
  <si>
    <t>ICS-ULisboa</t>
  </si>
  <si>
    <t>INESC TEC INESC Tecnologia e Ciência</t>
  </si>
  <si>
    <t>José Manuel de Araújo Baptista Mendonça</t>
  </si>
  <si>
    <t>INESC TEC</t>
  </si>
  <si>
    <t>Centro de Biotecnologia e Química Fina</t>
  </si>
  <si>
    <t>Maria Manuela Estevez Pintado</t>
  </si>
  <si>
    <t>CBQF</t>
  </si>
  <si>
    <t>Centro de Estudos do Ambiente e do Mar</t>
  </si>
  <si>
    <t>Ana Isabel Lillebø Batista</t>
  </si>
  <si>
    <t>CESAM</t>
  </si>
  <si>
    <t>Instituto Dom Luiz</t>
  </si>
  <si>
    <t>Pedro Manuel Alberto Miranda</t>
  </si>
  <si>
    <t>IDL</t>
  </si>
  <si>
    <t>Laboratório de Processos de Separação e Reacção - Laboratório de Catálise e Materiais</t>
  </si>
  <si>
    <t>Madalena Maria Gomes de Queiroz Dias</t>
  </si>
  <si>
    <t>LSRE-LCM</t>
  </si>
  <si>
    <t>Instituto de Engenharia de Sistemas e Computadores, Investigação e Desenvolvimento em Lisboa</t>
  </si>
  <si>
    <t>Leonel Augusto Pires Seabra Sousa</t>
  </si>
  <si>
    <t>INESC-ID</t>
  </si>
  <si>
    <t>Laboratório Associado de Energia, Transportes e Aeronáutica</t>
  </si>
  <si>
    <t>Pedro Manuel Ponces Rodrigues Castro Camanho</t>
  </si>
  <si>
    <t>LAETA</t>
  </si>
  <si>
    <t>Instituto de Nanoestruturas, Nanomodelação e Nanofabricação</t>
  </si>
  <si>
    <t>Elvira Maria Correia Fortunato</t>
  </si>
  <si>
    <t>i3N</t>
  </si>
  <si>
    <t>ICVS/3Bs - Laboratório Associado, Instituto de Ciências da Vida e da Saúde / Grupo de Investigação em Biomateriais, Biodegradaveis e Biomiméticos</t>
  </si>
  <si>
    <t>Rui Luís Gonçalves dos Reis</t>
  </si>
  <si>
    <t>ICVS/3Bs - LA</t>
  </si>
  <si>
    <t>Rede de Investigação em Biodiversidade e Biologia Evolutiva</t>
  </si>
  <si>
    <t>Nuno Miguel dos Santos Ferrand de Almeida</t>
  </si>
  <si>
    <t>InBIO</t>
  </si>
  <si>
    <t>FCiências.ID - Associação para a Investigação e Desenvolvimento de Ciências (Fciências.ID)</t>
  </si>
  <si>
    <t>Faculdade de Ciências Médicas (FCM/UNL)</t>
  </si>
  <si>
    <t>Universidade de Coimbra (UC)</t>
  </si>
  <si>
    <t>Universidade do Minho (UM)</t>
  </si>
  <si>
    <t>Faculdade de Letras da Universidade de Lisboa (FL/ULisboa)</t>
  </si>
  <si>
    <t>Centro de Estudos da População, Economia e Sociedade (CEPESE/UP)</t>
  </si>
  <si>
    <t>Faculdade de Letras da Universidade do Porto (FL/UP)</t>
  </si>
  <si>
    <t>Universidade do Porto (UP)</t>
  </si>
  <si>
    <t>Instituto de Sistemas e Robótica (ISR)</t>
  </si>
  <si>
    <t>Faculdade de Psicologia e de Ciências da Educação da Universidade do Porto (FPCE/UP)</t>
  </si>
  <si>
    <t>Faculdade de Medicina da Universidade do Porto (FM/UP)</t>
  </si>
  <si>
    <t>Universidade de Évora (UE)</t>
  </si>
  <si>
    <t>Instituto de Desenvolvimento de Novas Tecnologias (UNINOVA/FCTUNL/UNL)</t>
  </si>
  <si>
    <t>NOVA.ID.FCT - Associação para a Inovação e Desenvolvimento da FCT (NOVA.ID.FCT/FCTUNL/UNL)</t>
  </si>
  <si>
    <t>Faculdade de Ciências da Universidade do Porto (FCUP/UP)</t>
  </si>
  <si>
    <t>Associação do Instituto Superior Técnico para a Investigação e o Desenvolvimento (IST-ID)</t>
  </si>
  <si>
    <t>Faculdade de Economia da Universidade Nova de Lisboa - Nova School of Business and Economics (FE/UNL)</t>
  </si>
  <si>
    <t>Universidade Católica Portuguesa (UCP)</t>
  </si>
  <si>
    <t>Universidade de Aveiro (UA)</t>
  </si>
  <si>
    <t>Faculdade de Arquitectura da Universidade do Porto (FA/UP)</t>
  </si>
  <si>
    <t>Faculdade de Engenharia da Universidade do Porto (FE/UP)</t>
  </si>
  <si>
    <t>Universidade da Beira Interior (UBI)</t>
  </si>
  <si>
    <t>Fundação Gaspar Frutuoso, FP (FGF)</t>
  </si>
  <si>
    <t>Faculdade de Ciências Sociais e Humanas (FCSH/UNL)</t>
  </si>
  <si>
    <t>ICETA - Instituto de Ciências, Tecnologias e Agroambiente da Universidade do Porto (ICETA)</t>
  </si>
  <si>
    <t>Instituto de Ciências Biomédicas Abel Salazar (ICBAS/UP)</t>
  </si>
  <si>
    <t>Instituto Superior de Agronomia (ISA/ULisboa)</t>
  </si>
  <si>
    <t>Faculdade de Medicina Veterinária (FMV/ULisboa)</t>
  </si>
  <si>
    <t>Universidade Aberta (UAberta)</t>
  </si>
  <si>
    <t>Instituto de Geografia e Ordenamento do Território da Universidade de Lisboa (IGOT/Ulisboa)</t>
  </si>
  <si>
    <t>Associação para a Investigação e Desenvolvimento da Faculdade de Medicina (AIDFM/FM/ULisboa)</t>
  </si>
  <si>
    <t>Instituto de Engenharia de Sistemas e Computadores de Coimbra (INESC Coimbra)</t>
  </si>
  <si>
    <t>ISCTE - Instituto Universitário de Lisboa (ISCTE-IUL)</t>
  </si>
  <si>
    <t>Universidade do Algarve (UAlg)</t>
  </si>
  <si>
    <t>Faculdade de Direito da Universidade do Porto (FD/UP)</t>
  </si>
  <si>
    <t>Faculdade de Motricidade Humana (FMH/ULisboa)</t>
  </si>
  <si>
    <t>Centro de Estudos Africanos da Universidade do Porto (CEAUP)</t>
  </si>
  <si>
    <t>Instituto Superior de Engenharia do Porto (ISEP/IPP)</t>
  </si>
  <si>
    <t>Universidade de Trás-os-Montes e Alto Douro (UTAD)</t>
  </si>
  <si>
    <t>Faculdade de Desporto da Universidade do Porto (FADE/UP)</t>
  </si>
  <si>
    <t>Universidade dos Açores (UAçores)</t>
  </si>
  <si>
    <t>Universidade da Madeira (UMA)</t>
  </si>
  <si>
    <t>Instituto Politécnico de Coimbra (IPC)</t>
  </si>
  <si>
    <t>Instituto Politécnico de Bragança (IPBragança)</t>
  </si>
  <si>
    <t>Associação para a Investigação em Design, Marketing e Comunicação (EUROPEIA ID)</t>
  </si>
  <si>
    <t>Instituto de Soldadura e Qualidade (ISQ)</t>
  </si>
  <si>
    <t>Instituto Superior de Ciências Sociais e Políticas (ISCSP/Ulisboa)</t>
  </si>
  <si>
    <t>Faculdade de Direito da Universidade Nova de Lisboa (FD/UNL)</t>
  </si>
  <si>
    <t>Escola Superior de Enfermagem de Coimbra (ESEnfC)</t>
  </si>
  <si>
    <t>Centro de Investigação de Políticas do Ensino Superior (CIPES)</t>
  </si>
  <si>
    <t>Instituto Português de Oncologia do Porto Francisco Gentil, EPE (IPO Porto)</t>
  </si>
  <si>
    <t>Fundação Minerva - Cultura - Ensino e Investigação Científica (FMinerva)</t>
  </si>
  <si>
    <t>Faculdade de Arquitectura da Universidade de Lisboa (UL) (FA/ULisboa)</t>
  </si>
  <si>
    <t>Centro em Rede de Investigação em Antropologia (CRIA)</t>
  </si>
  <si>
    <t>Cooperativa de Ensino Superior Artístico do Porto, CRL (CESAP)</t>
  </si>
  <si>
    <t>Faculdade de Belas-Artes da Universidade de Lisboa (FBA/ULisboa)</t>
  </si>
  <si>
    <t>Instituto Politécnico do Cávado e do Ave (IPCA)</t>
  </si>
  <si>
    <t>Instituto Politécnico de Leiria (IPLeiria)</t>
  </si>
  <si>
    <t>Faculdade de Economia da Universidade do Porto (FEP/UP)</t>
  </si>
  <si>
    <t>Instituto de Educação da Universidade de Lisboa (IE/ULisboa)</t>
  </si>
  <si>
    <t>COPELABS - Associação para a Investigação e Desenvolvimento em Cognição e Computação Centrada nas Pessoas (COPELABS)</t>
  </si>
  <si>
    <t>Universidade Portucalense Infante D. Henrique (UPIDH)</t>
  </si>
  <si>
    <t>COFAC, Cooperativa de Formação e Animação Cultural, CRL (COFAC)</t>
  </si>
  <si>
    <t>Faculdade de Farmácia da Universidade de Lisboa (FF/ULisboa)</t>
  </si>
  <si>
    <t>Instituto Superior de Estatística e Gestão de Informação - NOVA Information Management School (NOVA IMS) (NOVA IMS/UNL)</t>
  </si>
  <si>
    <t>C.E.U. - Cooperativa de Ensino Universitário, C.R.L. (CEU)</t>
  </si>
  <si>
    <t>Instituto de Direito Económico Financeiro e Fiscal da Faculdade de Direito de Lisboa (IDEFF)</t>
  </si>
  <si>
    <t>Instituto de Direito Penal e Ciências Criminais (IDPCC)</t>
  </si>
  <si>
    <t>Instituto de Ciências Jurídico-Políticas (ICJP)</t>
  </si>
  <si>
    <t>Centro de Ciências do Mar (CCMar/CIMAR)</t>
  </si>
  <si>
    <t>REQUIMTE - Rede de Química e Tecnologia - Associação (REQUIMTE-P)</t>
  </si>
  <si>
    <t>Faculdade de Belas-Artes da Universidade do Porto (FBA/UP)</t>
  </si>
  <si>
    <t>Instituto de Higiene e Medicina Tropical (IHMT/UNL)</t>
  </si>
  <si>
    <t>Centro Interdisciplinar de Investigação Marinha e Ambiental (CIIMAR/CIMAR)</t>
  </si>
  <si>
    <t>Fundação D. Anna de Sommer Champalimaud e Dr. Carlos Montez Champalimaud (FC)</t>
  </si>
  <si>
    <t>Instituto de Biologia Experimental e Tecnológica (IBET)</t>
  </si>
  <si>
    <t>Centro de Investigação em Sociologia Económica e das Organizações (SOCIUS/ISEG/ULisboa)</t>
  </si>
  <si>
    <t>Faculdade de Psicologia da Universidade de Lisboa (FP/ULisboa)</t>
  </si>
  <si>
    <t>Fundação Ensino e Cultura Fernando Pessoa (FECFP)</t>
  </si>
  <si>
    <t>ITQB NOVA - Instituto de Tecnologia Química e Biológica António Xavier (ITQB NOVA/UNL)</t>
  </si>
  <si>
    <t>Fundação Calouste Gulbenkian (FCG)</t>
  </si>
  <si>
    <t>Egas Moniz - Cooperativa de Ensino Superior, CRL (CESEM)</t>
  </si>
  <si>
    <t>Instituto Piaget, Cooperativa para o Desenvolvimento Humano, Integral e Ecológico CRL (IPiaget)</t>
  </si>
  <si>
    <t>Instituto Politécnico do Porto (IPP)</t>
  </si>
  <si>
    <t>Instituto Politécnico de Santarém (IPSantarém)</t>
  </si>
  <si>
    <t>Instituto de Saúde Pública da Universidade do Porto (ISPUP/UP)</t>
  </si>
  <si>
    <t>ISPA,CRL (ISPA)</t>
  </si>
  <si>
    <t>Faculdade de Direito da Universidade de Lisboa (FD/ULisboa)</t>
  </si>
  <si>
    <t>Policia de Segurança Pública (PSP)</t>
  </si>
  <si>
    <t>Cooperativa de Ensino Superior Politécnico e Universitário, CRL (CESPU)</t>
  </si>
  <si>
    <t>Escola Superior de Enfermagem de Lisboa (ESEL)</t>
  </si>
  <si>
    <t>Instituto Politécnico de Portalegre (IPPortalegre)</t>
  </si>
  <si>
    <t>Unidade de Estudos sobre a Complexidade na Economia (UECE/ISEG/ULisboa)</t>
  </si>
  <si>
    <t>Associação BLC3 - Campus de Tecnologia e Inovação</t>
  </si>
  <si>
    <t>Associação para a Promoção da Investigação em Design e Arte (ESAD IDEA)</t>
  </si>
  <si>
    <t>Instituto de Engenharia de Sistemas e Computadores - Microsistemas e Nanotecnologias (INESC MN/INESC/IST/ULisboa)</t>
  </si>
  <si>
    <t>Instituto Politécnico de Tomar (IPT)</t>
  </si>
  <si>
    <t>Instituto Politécnico de Viseu (IPV)</t>
  </si>
  <si>
    <t>Instituto Politécnico de Castelo Branco (IPCB)</t>
  </si>
  <si>
    <t>Santa Casa da Misericórdia de Lisboa (SCML)</t>
  </si>
  <si>
    <t>Instituto Politécnico de Lisboa (IPL)</t>
  </si>
  <si>
    <t>Associação Cognitária Vasco da Gama</t>
  </si>
  <si>
    <t>Instituto Politécnico de Setúbal (IPSetúbal)</t>
  </si>
  <si>
    <t>Instituto de Direito Privado (IDP)</t>
  </si>
  <si>
    <t>Instituto Politécnico de Viana do Castelo (IPVC)</t>
  </si>
  <si>
    <t>Instituto Superior Miguel Torga (ISMT)</t>
  </si>
  <si>
    <t>Instituto de Medicina Molecular (IMM/FM/ULisboa)</t>
  </si>
  <si>
    <t>Laboratório de Instrumentação e Física Experimental de Partículas (LIP)</t>
  </si>
  <si>
    <t>Instituto de Telecomunicações (IT)</t>
  </si>
  <si>
    <t>Instituto Superior Técnico (IST/ULisboa)</t>
  </si>
  <si>
    <t>Centro de Estudos Sociais (CES)</t>
  </si>
  <si>
    <t>Instituto de Ciências Sociais da Universidade de Lisboa (ICS/ULisboa)</t>
  </si>
  <si>
    <t>Inesc Tec - Instituto de Engenharia de Sistemas e Computadores, Tecnologia e Ciência (INESC TEC)</t>
  </si>
  <si>
    <t>Faculdade de Ciências da Universidade de Lisboa (FC/ULisboa)</t>
  </si>
  <si>
    <t>Instituto de Engenharia de Sistemas e Computadores, Investigação e Desenvolvimento em Lisboa (INESC ID/INESC/IST/ULisboa)</t>
  </si>
  <si>
    <t>INEGI - Instituto de Ciência e Inovação em Engenharia Mecânica e Engenharia Industrial (INEGI/UP)</t>
  </si>
  <si>
    <t>Refª</t>
  </si>
  <si>
    <t>Designação da Unidade de I&amp;D</t>
  </si>
  <si>
    <t>Lista de candidaturas admitidas a avaliação</t>
  </si>
  <si>
    <t>Avaliação no âmbito do Programa de Financiamento Plurianual de Unidades de I&amp;D 2017/2018</t>
  </si>
  <si>
    <t>Nome do(a) Coordenador(a)</t>
  </si>
  <si>
    <t>Instituição de Gestão Principal</t>
  </si>
  <si>
    <t>Colaboradores</t>
  </si>
  <si>
    <t>Investigadores Doutorados Integrados</t>
  </si>
  <si>
    <t>Investigadores Não Doutorados Integrados</t>
  </si>
  <si>
    <t>Acrónimo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</si>
</sst>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177800</xdr:rowOff>
    </xdr:from>
    <xdr:to>
      <xdr:col>1</xdr:col>
      <xdr:colOff>1739900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8AC1D3-1817-5F42-9082-DC83699C2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3" t="20020" r="9776" b="13757"/>
        <a:stretch/>
      </xdr:blipFill>
      <xdr:spPr>
        <a:xfrm>
          <a:off x="0" y="177800"/>
          <a:ext cx="2197100" cy="546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trindade/Desktop/Regulamento%20Unidades%202017/Listagens/Lista_Avaliacao_AvaliacaodeUnidades2017_2018_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Avaliacao_AvaliacaodeUnid"/>
    </sheetNames>
    <sheetDataSet>
      <sheetData sheetId="0">
        <row r="3">
          <cell r="A3">
            <v>6</v>
          </cell>
          <cell r="B3" t="str">
            <v>Centro de Estatística e Aplicações</v>
          </cell>
          <cell r="C3" t="str">
            <v>Centre of Statistics and its Applications</v>
          </cell>
          <cell r="D3" t="str">
            <v>Lisete Maria Ribeiro de Sousa</v>
          </cell>
          <cell r="E3" t="str">
            <v>lmsousa@fc.ul.pt</v>
          </cell>
          <cell r="F3" t="str">
            <v>Manter</v>
          </cell>
          <cell r="G3" t="str">
            <v>Exact and Natural Sciences - Mathematics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Bayesian Analysis</v>
          </cell>
          <cell r="L3" t="str">
            <v>Biostatistics</v>
          </cell>
          <cell r="M3" t="str">
            <v>Parametric and Semiparametric Inference</v>
          </cell>
          <cell r="N3" t="str">
            <v>Statistical Modelling and Data Analysis</v>
          </cell>
          <cell r="O3" t="str">
            <v>Space Time Models</v>
          </cell>
          <cell r="P3" t="str">
            <v>Extreme Value Theory</v>
          </cell>
          <cell r="Q3" t="str">
            <v>EXACT SCIENCES - Mathematics</v>
          </cell>
          <cell r="R3">
            <v>43</v>
          </cell>
          <cell r="S3">
            <v>11</v>
          </cell>
          <cell r="T3">
            <v>39</v>
          </cell>
        </row>
        <row r="4">
          <cell r="A4">
            <v>9</v>
          </cell>
          <cell r="B4" t="str">
            <v>Centro de Toxicogenómica e Saúde Humana</v>
          </cell>
          <cell r="C4" t="str">
            <v>Centre for Toxicogenomics and Human Health</v>
          </cell>
          <cell r="D4" t="str">
            <v>JOSE Alexandre Gusmão RUEFF Tavares</v>
          </cell>
          <cell r="E4" t="str">
            <v>jose.rueff@nms.unl.pt</v>
          </cell>
          <cell r="F4" t="str">
            <v>Manter</v>
          </cell>
          <cell r="G4" t="str">
            <v>Medical and Health Sciences - Basic medicine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toxicologia, cancro, mutagénese, proteómica, genóm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HEALTH SCIENCES - Clinical and Translational Research</v>
          </cell>
          <cell r="R4">
            <v>17</v>
          </cell>
          <cell r="S4">
            <v>9</v>
          </cell>
          <cell r="T4">
            <v>10</v>
          </cell>
        </row>
        <row r="5">
          <cell r="A5">
            <v>10</v>
          </cell>
          <cell r="B5" t="str">
            <v>Instituto de Estudos Filosóficos</v>
          </cell>
          <cell r="C5" t="str">
            <v>Institute for Philosophical Studies</v>
          </cell>
          <cell r="D5" t="str">
            <v>Mário Avelino Santiago de Carvalho</v>
          </cell>
          <cell r="E5" t="str">
            <v>carvalhomario07@gmail.com</v>
          </cell>
          <cell r="F5" t="str">
            <v>Manter</v>
          </cell>
          <cell r="G5" t="str">
            <v>Humanities and Arts - Philosophy, ethics and religion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History of Philosophy and Ethics</v>
          </cell>
          <cell r="L5" t="str">
            <v>Aesthetics, Philosophy of Art</v>
          </cell>
          <cell r="M5" t="str">
            <v>Philosophy of Technics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ARTS AND HUMANITIES - Philosophy</v>
          </cell>
          <cell r="R5">
            <v>14</v>
          </cell>
          <cell r="S5">
            <v>4</v>
          </cell>
          <cell r="T5">
            <v>21</v>
          </cell>
        </row>
        <row r="6">
          <cell r="A6">
            <v>13</v>
          </cell>
          <cell r="B6" t="str">
            <v>Centro de Matemática da Universidade do Minho</v>
          </cell>
          <cell r="C6" t="str">
            <v>Center of Mathematics of the University of Minho</v>
          </cell>
          <cell r="D6" t="str">
            <v>José Pedro Miranda Mourão Patrício</v>
          </cell>
          <cell r="E6" t="str">
            <v>pedro@math.uminho.pt</v>
          </cell>
          <cell r="F6" t="str">
            <v>Manter</v>
          </cell>
          <cell r="G6" t="str">
            <v>Exact and Natural Sciences - Mathematics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Algebra and Discrete Mathematics</v>
          </cell>
          <cell r="L6" t="str">
            <v>Analysis</v>
          </cell>
          <cell r="M6" t="str">
            <v>Geometry and Topology</v>
          </cell>
          <cell r="N6" t="str">
            <v>Logic and Computer Science</v>
          </cell>
          <cell r="O6" t="str">
            <v>Applied Mathematics</v>
          </cell>
          <cell r="P6" t="str">
            <v>Probability and Statistics</v>
          </cell>
          <cell r="Q6" t="str">
            <v>EXACT SCIENCES - Mathematics</v>
          </cell>
          <cell r="R6">
            <v>41</v>
          </cell>
          <cell r="S6">
            <v>6</v>
          </cell>
          <cell r="T6">
            <v>17</v>
          </cell>
        </row>
        <row r="7">
          <cell r="A7">
            <v>19</v>
          </cell>
          <cell r="B7" t="str">
            <v>Centro de Estudos Clássicos</v>
          </cell>
          <cell r="C7" t="str">
            <v>Centre for Classical Studies</v>
          </cell>
          <cell r="D7" t="str">
            <v>Rodrigo Miguel Correia Furtado</v>
          </cell>
          <cell r="E7" t="str">
            <v>rcf@fl.ul.pt</v>
          </cell>
          <cell r="F7" t="str">
            <v>Manter</v>
          </cell>
          <cell r="G7" t="str">
            <v>Humanities and Arts - History and archaeology</v>
          </cell>
          <cell r="H7" t="str">
            <v>Humanities and Arts - Linguistics and literary</v>
          </cell>
          <cell r="I7" t="str">
            <v>Humanities and Arts - Arts (art history, dramatics, music)</v>
          </cell>
          <cell r="J7" t="str">
            <v>Humanities and Arts - Other humanities</v>
          </cell>
          <cell r="K7" t="str">
            <v>Classical Philology (edition/translation of texts)</v>
          </cell>
          <cell r="L7" t="str">
            <v>Classical Reception in Portugal</v>
          </cell>
          <cell r="M7" t="str">
            <v>Classics and other Sciences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ARTS AND HUMANITIES - Literary Studies</v>
          </cell>
          <cell r="R7">
            <v>39</v>
          </cell>
          <cell r="S7">
            <v>27</v>
          </cell>
          <cell r="T7">
            <v>41</v>
          </cell>
        </row>
        <row r="8">
          <cell r="A8">
            <v>21</v>
          </cell>
          <cell r="B8" t="str">
            <v>Centro de Estudos da População, Economia e Sociedade</v>
          </cell>
          <cell r="C8" t="str">
            <v>Research Centre for the Study of Population, Economy and Society</v>
          </cell>
          <cell r="D8" t="str">
            <v>Fernando Alberto Pereira Sousa</v>
          </cell>
          <cell r="E8" t="str">
            <v>fernandosousa@cepese.pt</v>
          </cell>
          <cell r="F8" t="str">
            <v>Manter</v>
          </cell>
          <cell r="G8" t="str">
            <v>Social Sciences - Other social sciences</v>
          </cell>
          <cell r="H8" t="str">
            <v>Humanities and Arts - History and archaeology</v>
          </cell>
          <cell r="I8" t="str">
            <v>-</v>
          </cell>
          <cell r="J8" t="str">
            <v>-</v>
          </cell>
          <cell r="K8" t="str">
            <v>Portuguese Society</v>
          </cell>
          <cell r="L8" t="str">
            <v>Portugal in Europe and in the World</v>
          </cell>
          <cell r="M8" t="str">
            <v>Political and Economic Elites</v>
          </cell>
          <cell r="N8" t="str">
            <v>Digital Humanities</v>
          </cell>
          <cell r="O8" t="str">
            <v>Tourism and Heritage</v>
          </cell>
          <cell r="P8" t="str">
            <v>Public and private organizations</v>
          </cell>
          <cell r="Q8" t="str">
            <v>ARTS AND HUMANITIES - History and Archaeology</v>
          </cell>
          <cell r="R8">
            <v>114</v>
          </cell>
          <cell r="S8">
            <v>20</v>
          </cell>
          <cell r="T8">
            <v>22</v>
          </cell>
        </row>
        <row r="9">
          <cell r="A9">
            <v>22</v>
          </cell>
          <cell r="B9" t="str">
            <v>Centro de Linguística da Universidade do Porto</v>
          </cell>
          <cell r="C9" t="str">
            <v>Centre of Linguistics of the University of Porto</v>
          </cell>
          <cell r="D9" t="str">
            <v>João Manuel Pires da Silva e Almeida Veloso</v>
          </cell>
          <cell r="E9" t="str">
            <v>jveloso@letras.up.pt</v>
          </cell>
          <cell r="F9" t="str">
            <v>Manter</v>
          </cell>
          <cell r="G9" t="str">
            <v>Social Sciences - Other social sciences</v>
          </cell>
          <cell r="H9" t="str">
            <v>Humanities and Arts - Linguistics and literary</v>
          </cell>
          <cell r="I9" t="str">
            <v>Humanities and Arts - Other humanities</v>
          </cell>
          <cell r="J9" t="str">
            <v>-</v>
          </cell>
          <cell r="K9" t="str">
            <v>Linguistics-Structures-Discourse-Uses-Applications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SOCIAL SCIENCES - Language Sciences</v>
          </cell>
          <cell r="R9">
            <v>25</v>
          </cell>
          <cell r="S9">
            <v>0</v>
          </cell>
          <cell r="T9">
            <v>27</v>
          </cell>
        </row>
        <row r="10">
          <cell r="A10">
            <v>27</v>
          </cell>
          <cell r="B10" t="str">
            <v>Laboratório de Inteligência Artificial e Ciência de Computadores</v>
          </cell>
          <cell r="C10" t="str">
            <v>Artificial Intelligence and Computer Science Laboratory</v>
          </cell>
          <cell r="D10" t="str">
            <v>Luis Paulo Gonçalves Reis</v>
          </cell>
          <cell r="E10" t="str">
            <v>lpreis@fe.up.pt</v>
          </cell>
          <cell r="F10" t="str">
            <v>Manter</v>
          </cell>
          <cell r="G10" t="str">
            <v>Engineering and Technology Sciences - Electronics, electrical and information engineering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Artificial Intelligence</v>
          </cell>
          <cell r="L10" t="str">
            <v>Computer Science</v>
          </cell>
          <cell r="M10" t="str">
            <v>Multi-Agent Systems</v>
          </cell>
          <cell r="N10" t="str">
            <v>Intelligent Simulation</v>
          </cell>
          <cell r="O10" t="str">
            <v>Declarative and Reliable Programming</v>
          </cell>
          <cell r="P10" t="str">
            <v>-</v>
          </cell>
          <cell r="Q10" t="str">
            <v>ENGINEERING SCIENCES AND TECHNOLOGIES - Computer Science and Information Technologies</v>
          </cell>
          <cell r="R10">
            <v>19</v>
          </cell>
          <cell r="S10">
            <v>8</v>
          </cell>
          <cell r="T10">
            <v>43</v>
          </cell>
        </row>
        <row r="11">
          <cell r="A11">
            <v>48</v>
          </cell>
          <cell r="B11" t="str">
            <v>INSTITUTO DE SISTEMAS E ROBÓTICA - ISR - COIMBRA</v>
          </cell>
          <cell r="C11" t="str">
            <v>INSTITUTE OF SYSTEMS AND ROBOTICS - ISR - COIMBRA</v>
          </cell>
          <cell r="D11" t="str">
            <v>Aníbal Traça de Almeida</v>
          </cell>
          <cell r="E11" t="str">
            <v>adealmeida@isr.uc.pt</v>
          </cell>
          <cell r="F11" t="str">
            <v>Manter</v>
          </cell>
          <cell r="G11" t="str">
            <v>Engineering and Technology Sciences - Electronics, electrical and information engineering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I&amp;D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ENGINEERING SCIENCES AND TECHNOLOGIES - Electrical and Computer Engineering</v>
          </cell>
          <cell r="R11">
            <v>42</v>
          </cell>
          <cell r="S11">
            <v>16</v>
          </cell>
          <cell r="T11">
            <v>48</v>
          </cell>
        </row>
        <row r="12">
          <cell r="A12">
            <v>50</v>
          </cell>
          <cell r="B12" t="str">
            <v>Centro de Psicologia da Universidade do Porto</v>
          </cell>
          <cell r="C12" t="str">
            <v>Center for Psychology at University of Porto</v>
          </cell>
          <cell r="D12" t="str">
            <v>Maria de São Luís de Vasconcelos da Fonseca e Castro Schöner</v>
          </cell>
          <cell r="E12" t="str">
            <v>slcastro@fpce.up.pt</v>
          </cell>
          <cell r="F12" t="str">
            <v>Manter</v>
          </cell>
          <cell r="G12" t="str">
            <v>Social Sciences - Psychology and cognitive sciences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Learning and cognition</v>
          </cell>
          <cell r="L12" t="str">
            <v>Human development</v>
          </cell>
          <cell r="M12" t="str">
            <v>Health and well-being</v>
          </cell>
          <cell r="N12" t="str">
            <v>Psychology, Experimental and Applied</v>
          </cell>
          <cell r="O12" t="str">
            <v>-</v>
          </cell>
          <cell r="P12" t="str">
            <v>-</v>
          </cell>
          <cell r="Q12" t="str">
            <v>SOCIAL SCIENCES - Psychology</v>
          </cell>
          <cell r="R12">
            <v>67</v>
          </cell>
          <cell r="S12">
            <v>37</v>
          </cell>
          <cell r="T12">
            <v>30</v>
          </cell>
        </row>
        <row r="13">
          <cell r="A13">
            <v>51</v>
          </cell>
          <cell r="B13" t="str">
            <v>Unidade de Investigação e Desenvolvimento Cardiovascular</v>
          </cell>
          <cell r="C13" t="str">
            <v>Cardiovascular Research and Development Center</v>
          </cell>
          <cell r="D13" t="str">
            <v>Joaquim Adelino Correia Ferreira Leite Moreira</v>
          </cell>
          <cell r="E13" t="str">
            <v>amoreira@med.up.pt</v>
          </cell>
          <cell r="F13" t="str">
            <v>Manter</v>
          </cell>
          <cell r="G13" t="str">
            <v>Medical and Health Sciences - Basic medicine</v>
          </cell>
          <cell r="H13" t="str">
            <v>Medical and Health Sciences - Clinical medicine</v>
          </cell>
          <cell r="I13" t="str">
            <v>Medical and Health Sciences - Health sciences</v>
          </cell>
          <cell r="J13" t="str">
            <v>Medical and Health Sciences - Medical biotechnology</v>
          </cell>
          <cell r="K13" t="str">
            <v>Cardiovascular Diseases</v>
          </cell>
          <cell r="L13" t="str">
            <v>Heart Failure</v>
          </cell>
          <cell r="M13" t="str">
            <v>Cardiovascular pathophysiology and therapeutics</v>
          </cell>
          <cell r="N13" t="str">
            <v>Clinical and translational research</v>
          </cell>
          <cell r="O13" t="str">
            <v>Medical and Postgraduate Education</v>
          </cell>
          <cell r="P13" t="str">
            <v>-</v>
          </cell>
          <cell r="Q13" t="str">
            <v>HEALTH SCIENCES - Clinical and Translational Research</v>
          </cell>
          <cell r="R13">
            <v>49</v>
          </cell>
          <cell r="S13">
            <v>54</v>
          </cell>
          <cell r="T13">
            <v>37</v>
          </cell>
        </row>
        <row r="14">
          <cell r="A14">
            <v>57</v>
          </cell>
          <cell r="B14" t="str">
            <v>Centro Interdisciplinar de História, Culturas e Sociedades da Universidade de Évora</v>
          </cell>
          <cell r="C14" t="str">
            <v>Interdisciplinary Centre for History, Culture(s) and Society</v>
          </cell>
          <cell r="D14" t="str">
            <v>Maria Fernanda Olival</v>
          </cell>
          <cell r="E14" t="str">
            <v>fernanda.olival@gmail.com</v>
          </cell>
          <cell r="F14" t="str">
            <v>Manter</v>
          </cell>
          <cell r="G14" t="str">
            <v>Humanities and Arts - History and archaeology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History</v>
          </cell>
          <cell r="L14" t="str">
            <v>Cultural Heritage</v>
          </cell>
          <cell r="M14" t="str">
            <v>Demography</v>
          </cell>
          <cell r="N14" t="str">
            <v>Digital Humanities</v>
          </cell>
          <cell r="O14" t="str">
            <v>Tourism</v>
          </cell>
          <cell r="P14" t="str">
            <v>Libraries and Information Science</v>
          </cell>
          <cell r="Q14" t="str">
            <v>ARTS AND HUMANITIES - History and Archaeology</v>
          </cell>
          <cell r="R14">
            <v>71</v>
          </cell>
          <cell r="S14">
            <v>55</v>
          </cell>
          <cell r="T14">
            <v>62</v>
          </cell>
        </row>
        <row r="15">
          <cell r="A15">
            <v>66</v>
          </cell>
          <cell r="B15" t="str">
            <v>Centro de Tecnologias e Sistemas (CTS)</v>
          </cell>
          <cell r="C15" t="str">
            <v>Centre of Technology and Systems</v>
          </cell>
          <cell r="D15" t="str">
            <v>Luis Manuel Camarinha Matos</v>
          </cell>
          <cell r="E15" t="str">
            <v>cam@uninova.pt</v>
          </cell>
          <cell r="F15" t="str">
            <v>Manter</v>
          </cell>
          <cell r="G15" t="str">
            <v>Engineering and Technology Sciences - Electronics, electrical and information engineering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Cyber-Physical Systems</v>
          </cell>
          <cell r="L15" t="str">
            <v>Electronics and Embedded Systems</v>
          </cell>
          <cell r="M15" t="str">
            <v>Collaborative Networks</v>
          </cell>
          <cell r="N15" t="str">
            <v>Interoperability</v>
          </cell>
          <cell r="O15" t="str">
            <v>Intelligent Decision-Support Systems</v>
          </cell>
          <cell r="P15" t="str">
            <v>Energy, Robotics and Industrial Systems</v>
          </cell>
          <cell r="Q15" t="str">
            <v>ENGINEERING SCIENCES AND TECHNOLOGIES - Electrical and Computer Engineering</v>
          </cell>
          <cell r="R15">
            <v>39</v>
          </cell>
          <cell r="S15">
            <v>0</v>
          </cell>
          <cell r="T15">
            <v>89</v>
          </cell>
        </row>
        <row r="16">
          <cell r="A16">
            <v>68</v>
          </cell>
          <cell r="B16" t="str">
            <v>Centro de Física e Investigação Tecnológica</v>
          </cell>
          <cell r="C16" t="str">
            <v>Centre of Physics and Technological Research</v>
          </cell>
          <cell r="D16" t="str">
            <v>Paulo Manuel Assis Loureiro Limão-Vieira</v>
          </cell>
          <cell r="E16" t="str">
            <v>plimaovieira@fct.unl.pt</v>
          </cell>
          <cell r="F16" t="str">
            <v>Manter</v>
          </cell>
          <cell r="G16" t="str">
            <v>Exact and Natural Sciences - Physics</v>
          </cell>
          <cell r="H16" t="str">
            <v>Engineering and Technology Sciences - Other engineering and technology sciences</v>
          </cell>
          <cell r="I16" t="str">
            <v>-</v>
          </cell>
          <cell r="J16" t="str">
            <v>-</v>
          </cell>
          <cell r="K16" t="str">
            <v>Applied Atomic and Molecular Physics</v>
          </cell>
          <cell r="L16" t="str">
            <v>Applied Surface Science</v>
          </cell>
          <cell r="M16" t="str">
            <v>Experimental and Technological Physics</v>
          </cell>
          <cell r="N16" t="str">
            <v>Scientific and Technological Instrumenation</v>
          </cell>
          <cell r="O16" t="str">
            <v>-</v>
          </cell>
          <cell r="P16" t="str">
            <v>-</v>
          </cell>
          <cell r="Q16" t="str">
            <v>EXACT SCIENCES - Physics</v>
          </cell>
          <cell r="R16">
            <v>17</v>
          </cell>
          <cell r="S16">
            <v>18</v>
          </cell>
          <cell r="T16">
            <v>10</v>
          </cell>
        </row>
        <row r="17">
          <cell r="A17">
            <v>70</v>
          </cell>
          <cell r="B17" t="str">
            <v>Unidade de I&amp;D Química-Física Molecular</v>
          </cell>
          <cell r="C17" t="str">
            <v>Molecular Physical-Chemistry R&amp;D Unit</v>
          </cell>
          <cell r="D17" t="str">
            <v>Luis Alberto Esteves Batista de Carvalho</v>
          </cell>
          <cell r="E17" t="str">
            <v>labc@ci.uc.pt</v>
          </cell>
          <cell r="F17" t="str">
            <v>Manter</v>
          </cell>
          <cell r="G17" t="str">
            <v>Exact and Natural Sciences - Chemistry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Vibrational Spectroscopy</v>
          </cell>
          <cell r="L17" t="str">
            <v>Biospectroscopy</v>
          </cell>
          <cell r="M17" t="str">
            <v>Medical Diagnostics</v>
          </cell>
          <cell r="N17" t="str">
            <v>Vibrational Osteometry</v>
          </cell>
          <cell r="O17" t="str">
            <v>Metal-based Anticancer Agents</v>
          </cell>
          <cell r="P17" t="str">
            <v>New Food Products</v>
          </cell>
          <cell r="Q17" t="str">
            <v>EXACT SCIENCES - Chemistry</v>
          </cell>
          <cell r="R17">
            <v>14</v>
          </cell>
          <cell r="S17">
            <v>4</v>
          </cell>
          <cell r="T17">
            <v>9</v>
          </cell>
        </row>
        <row r="18">
          <cell r="A18">
            <v>73</v>
          </cell>
          <cell r="B18" t="str">
            <v>Centro de Geociências</v>
          </cell>
          <cell r="C18" t="str">
            <v>Geosciences Center</v>
          </cell>
          <cell r="D18" t="str">
            <v>Maria Helena Paiva Henriques</v>
          </cell>
          <cell r="E18" t="str">
            <v>hhenriq@dct.uc.pt</v>
          </cell>
          <cell r="F18" t="str">
            <v>Manter</v>
          </cell>
          <cell r="G18" t="str">
            <v>Exact and Natural Sciences - Earth and environmental sciences</v>
          </cell>
          <cell r="H18" t="str">
            <v>Engineering and Technology Sciences - Environmental engineering</v>
          </cell>
          <cell r="I18" t="str">
            <v>Humanities and Arts - History and archaeology</v>
          </cell>
          <cell r="J18" t="str">
            <v>-</v>
          </cell>
          <cell r="K18" t="str">
            <v>Geosciences</v>
          </cell>
          <cell r="L18" t="str">
            <v>Quaternary</v>
          </cell>
          <cell r="M18" t="str">
            <v>Resources</v>
          </cell>
          <cell r="N18" t="str">
            <v>Territory</v>
          </cell>
          <cell r="O18" t="str">
            <v>Geotechnologies</v>
          </cell>
          <cell r="P18" t="str">
            <v>Sustainable development</v>
          </cell>
          <cell r="Q18" t="str">
            <v>NATURAL SCIENCES - Earth and Atmospheric Sciences and Climate Change</v>
          </cell>
          <cell r="R18">
            <v>39</v>
          </cell>
          <cell r="S18">
            <v>1</v>
          </cell>
          <cell r="T18">
            <v>59</v>
          </cell>
        </row>
        <row r="19">
          <cell r="A19">
            <v>77</v>
          </cell>
          <cell r="B19" t="str">
            <v>Centro de Literaturas e Culturas Lusófonas e Europeias</v>
          </cell>
          <cell r="C19" t="str">
            <v>Centre for Lusophone and European Literatures and Cultures</v>
          </cell>
          <cell r="D19" t="str">
            <v>Ernesto José Rodrigues</v>
          </cell>
          <cell r="E19" t="str">
            <v>erodrigues2@sapo.pt</v>
          </cell>
          <cell r="F19" t="str">
            <v>Manter</v>
          </cell>
          <cell r="G19" t="str">
            <v>Social Sciences - Communication sciences</v>
          </cell>
          <cell r="H19" t="str">
            <v>Humanities and Arts - Linguistics and literary</v>
          </cell>
          <cell r="I19" t="str">
            <v>Humanities and Arts - Philosophy, ethics and religion</v>
          </cell>
          <cell r="J19" t="str">
            <v>Humanities and Arts - Arts (art history, dramatics, music)</v>
          </cell>
          <cell r="K19" t="str">
            <v>Literature</v>
          </cell>
          <cell r="L19" t="str">
            <v>Culture</v>
          </cell>
          <cell r="M19" t="str">
            <v>Lusophony</v>
          </cell>
          <cell r="N19" t="str">
            <v>Europe</v>
          </cell>
          <cell r="O19" t="str">
            <v>-</v>
          </cell>
          <cell r="P19" t="str">
            <v>-</v>
          </cell>
          <cell r="Q19" t="str">
            <v>ARTS AND HUMANITIES - Literary Studies</v>
          </cell>
          <cell r="R19">
            <v>116</v>
          </cell>
          <cell r="S19">
            <v>11</v>
          </cell>
          <cell r="T19">
            <v>284</v>
          </cell>
        </row>
        <row r="20">
          <cell r="A20">
            <v>81</v>
          </cell>
          <cell r="B20" t="str">
            <v>Centro de Investigação em Química da Universidade do Porto</v>
          </cell>
          <cell r="C20" t="str">
            <v>Chemistry Research Unit of University of Porto</v>
          </cell>
          <cell r="D20" t="str">
            <v>Antonio Fernando Sousa da Silva</v>
          </cell>
          <cell r="E20" t="str">
            <v>afssilva@fc.up.pt</v>
          </cell>
          <cell r="F20" t="str">
            <v>Manter</v>
          </cell>
          <cell r="G20" t="str">
            <v>Exact and Natural Sciences - Chemistry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Bioactive Compounds</v>
          </cell>
          <cell r="L20" t="str">
            <v>Drug Discovery</v>
          </cell>
          <cell r="M20" t="str">
            <v>Interfaces</v>
          </cell>
          <cell r="N20" t="str">
            <v>Nanostructuration</v>
          </cell>
          <cell r="O20" t="str">
            <v>Thermodynamics</v>
          </cell>
          <cell r="P20" t="str">
            <v>Science Communication</v>
          </cell>
          <cell r="Q20" t="str">
            <v>EXACT SCIENCES - Chemistry</v>
          </cell>
          <cell r="R20">
            <v>44</v>
          </cell>
          <cell r="S20">
            <v>28</v>
          </cell>
          <cell r="T20">
            <v>22</v>
          </cell>
        </row>
        <row r="21">
          <cell r="A21">
            <v>97</v>
          </cell>
          <cell r="B21" t="str">
            <v>Centro de Estudos de Gestão do Instituto Superior Técnico</v>
          </cell>
          <cell r="C21" t="str">
            <v>Centre for Management Studies of Instituto Superior Técnico</v>
          </cell>
          <cell r="D21" t="str">
            <v>Maria do Rosário Sintra de Almeida Partidário</v>
          </cell>
          <cell r="E21" t="str">
            <v>mrp@civil.ist.utl.pt</v>
          </cell>
          <cell r="F21" t="str">
            <v>Manter</v>
          </cell>
          <cell r="G21" t="str">
            <v>Engineering and Technology Sciences - Other engineering and technology sciences</v>
          </cell>
          <cell r="H21" t="str">
            <v>Social Sciences - Economics and management</v>
          </cell>
          <cell r="I21" t="str">
            <v>-</v>
          </cell>
          <cell r="J21" t="str">
            <v>-</v>
          </cell>
          <cell r="K21" t="str">
            <v>Operations and Supply Chain Management</v>
          </cell>
          <cell r="L21" t="str">
            <v>Decision and Risk Analysis</v>
          </cell>
          <cell r="M21" t="str">
            <v>Environmental and Sustainability Assessment</v>
          </cell>
          <cell r="N21" t="str">
            <v>Entrepreneurship and Innovation</v>
          </cell>
          <cell r="O21" t="str">
            <v>-</v>
          </cell>
          <cell r="P21" t="str">
            <v>-</v>
          </cell>
          <cell r="Q21" t="str">
            <v>SOCIAL SCIENCES - Management</v>
          </cell>
          <cell r="R21">
            <v>35</v>
          </cell>
          <cell r="S21">
            <v>17</v>
          </cell>
          <cell r="T21">
            <v>14</v>
          </cell>
        </row>
        <row r="22">
          <cell r="A22">
            <v>99</v>
          </cell>
          <cell r="B22" t="str">
            <v>Centro de Astrofísica e Gravitação</v>
          </cell>
          <cell r="C22" t="str">
            <v>Center for Astrophysics and Gravitation</v>
          </cell>
          <cell r="D22" t="str">
            <v>Jose Pizarro de Sande e Lemos</v>
          </cell>
          <cell r="E22" t="str">
            <v>joselemos@ist.utl.pt</v>
          </cell>
          <cell r="F22" t="str">
            <v>Manter</v>
          </cell>
          <cell r="G22" t="str">
            <v>Exact and Natural Sciences - Physics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Astrophysics, Gravitation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EXACT SCIENCES - Physics</v>
          </cell>
          <cell r="R22">
            <v>33</v>
          </cell>
          <cell r="S22">
            <v>23</v>
          </cell>
          <cell r="T22">
            <v>13</v>
          </cell>
        </row>
        <row r="23">
          <cell r="A23">
            <v>100</v>
          </cell>
          <cell r="B23" t="str">
            <v>Centro de Química Estrutural</v>
          </cell>
          <cell r="C23" t="str">
            <v>Centro de Química Estrutural</v>
          </cell>
          <cell r="D23" t="str">
            <v>Armando Jose Latourrette de Oliveira Pombeiro</v>
          </cell>
          <cell r="E23" t="str">
            <v>pombeiro@ist.utl.pt</v>
          </cell>
          <cell r="F23" t="str">
            <v>Manter</v>
          </cell>
          <cell r="G23" t="str">
            <v>Exact and Natural Sciences - Chemistry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Chemistry</v>
          </cell>
          <cell r="L23" t="str">
            <v>Synthesis, Catalysis and Reactivity</v>
          </cell>
          <cell r="M23" t="str">
            <v>Materials, Soft Matter and NanoChemistry</v>
          </cell>
          <cell r="N23" t="str">
            <v>Sustainable Chemistry, Environment, Energy</v>
          </cell>
          <cell r="O23" t="str">
            <v>Medicinal and Biological Chemistry for Health</v>
          </cell>
          <cell r="P23" t="str">
            <v>-</v>
          </cell>
          <cell r="Q23" t="str">
            <v>EXACT SCIENCES - Chemistry</v>
          </cell>
          <cell r="R23">
            <v>179</v>
          </cell>
          <cell r="S23">
            <v>66</v>
          </cell>
          <cell r="T23">
            <v>142</v>
          </cell>
        </row>
        <row r="24">
          <cell r="A24">
            <v>102</v>
          </cell>
          <cell r="B24" t="str">
            <v>Centro de Investigação em Engenharia dos Processos Químicos e dos Produtos da Floresta</v>
          </cell>
          <cell r="C24" t="str">
            <v>Chemical Process Engineering and Forest Products Research Centre</v>
          </cell>
          <cell r="D24" t="str">
            <v>António Alberto Torres Garcia Portugal</v>
          </cell>
          <cell r="E24" t="str">
            <v>atp@eq.uc.pt</v>
          </cell>
          <cell r="F24" t="str">
            <v>Manter</v>
          </cell>
          <cell r="G24" t="str">
            <v>Engineering and Technology Sciences - Chemical engineering</v>
          </cell>
          <cell r="H24" t="str">
            <v>Engineering and Technology Sciences - Environmental engineering</v>
          </cell>
          <cell r="I24" t="str">
            <v>Engineering and Technology Sciences - Industrial biotechnology</v>
          </cell>
          <cell r="J24" t="str">
            <v>Engineering and Technology Sciences - Nanotechnology</v>
          </cell>
          <cell r="K24" t="str">
            <v>Materials, Forest, Environment,Process and Product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ENGINEERING SCIENCES AND TECHNOLOGIES - Chemical and Biological Engineering, and Environmentally Sustainable Chemistry</v>
          </cell>
          <cell r="R24">
            <v>61</v>
          </cell>
          <cell r="S24">
            <v>41</v>
          </cell>
          <cell r="T24">
            <v>29</v>
          </cell>
        </row>
        <row r="25">
          <cell r="A25">
            <v>112</v>
          </cell>
          <cell r="B25" t="str">
            <v>Centro de História da Arte e Investigação Artística</v>
          </cell>
          <cell r="C25" t="str">
            <v>Centre for Art History and Artistic Research</v>
          </cell>
          <cell r="D25" t="str">
            <v>Paulo Alexandre Rodrigues Simões Rodrigues</v>
          </cell>
          <cell r="E25" t="str">
            <v>psr@uevora.pt</v>
          </cell>
          <cell r="F25" t="str">
            <v>Manter</v>
          </cell>
          <cell r="G25" t="str">
            <v>Humanities and Arts - History and archaeology</v>
          </cell>
          <cell r="H25" t="str">
            <v>Humanities and Arts - Arts (art history, dramatics, music)</v>
          </cell>
          <cell r="I25" t="str">
            <v>Humanities and Arts - Other humanities</v>
          </cell>
          <cell r="J25" t="str">
            <v>-</v>
          </cell>
          <cell r="K25" t="str">
            <v>Heritage</v>
          </cell>
          <cell r="L25" t="str">
            <v>History of Art</v>
          </cell>
          <cell r="M25" t="str">
            <v>Arts</v>
          </cell>
          <cell r="N25" t="str">
            <v>Landscape</v>
          </cell>
          <cell r="O25" t="str">
            <v>Architecture</v>
          </cell>
          <cell r="P25" t="str">
            <v>Archaeology</v>
          </cell>
          <cell r="Q25" t="str">
            <v>ARTS AND HUMANITIES - Arts and Design, Artistic and Musical Development</v>
          </cell>
          <cell r="R25">
            <v>50</v>
          </cell>
          <cell r="S25">
            <v>34</v>
          </cell>
          <cell r="T25">
            <v>64</v>
          </cell>
        </row>
        <row r="26">
          <cell r="A26">
            <v>114</v>
          </cell>
          <cell r="B26" t="str">
            <v>Centro de Estudos Anglísticos da Universidade de Lisboa</v>
          </cell>
          <cell r="C26" t="str">
            <v>University of Lisbon Centre for English Studies</v>
          </cell>
          <cell r="D26" t="str">
            <v>Maria Teresa de Salter Cid Gonçalves Rocha Pires</v>
          </cell>
          <cell r="E26" t="str">
            <v>teresacid@campus.ul.pt</v>
          </cell>
          <cell r="F26" t="str">
            <v>Manter</v>
          </cell>
          <cell r="G26" t="str">
            <v>Humanities and Arts - Linguistics and literary</v>
          </cell>
          <cell r="H26" t="str">
            <v>Humanities and Arts - Other humanities</v>
          </cell>
          <cell r="I26" t="str">
            <v>-</v>
          </cell>
          <cell r="J26" t="str">
            <v>-</v>
          </cell>
          <cell r="K26" t="str">
            <v>English/Language/Literature/Culture/Translation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ARTS AND HUMANITIES - Literary Studies</v>
          </cell>
          <cell r="R26">
            <v>52</v>
          </cell>
          <cell r="S26">
            <v>30</v>
          </cell>
          <cell r="T26">
            <v>31</v>
          </cell>
        </row>
        <row r="27">
          <cell r="A27">
            <v>124</v>
          </cell>
          <cell r="B27" t="str">
            <v>Nova School of Business and Economics</v>
          </cell>
          <cell r="C27" t="str">
            <v>Nova School of Business and Economics</v>
          </cell>
          <cell r="D27" t="str">
            <v>Avelino Miguel Da Mota De Pina E Cunha</v>
          </cell>
          <cell r="E27" t="str">
            <v>mpc@fe.unl.pt</v>
          </cell>
          <cell r="F27" t="str">
            <v>Manter</v>
          </cell>
          <cell r="G27" t="str">
            <v>Social Sciences - Economics and management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Economics</v>
          </cell>
          <cell r="L27" t="str">
            <v>Management</v>
          </cell>
          <cell r="M27" t="str">
            <v>Finance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SOCIAL SCIENCES - Economics</v>
          </cell>
          <cell r="R27">
            <v>73</v>
          </cell>
          <cell r="S27">
            <v>93</v>
          </cell>
          <cell r="T27">
            <v>14</v>
          </cell>
        </row>
        <row r="28">
          <cell r="A28">
            <v>126</v>
          </cell>
          <cell r="B28" t="str">
            <v>Centro de Estudos de Comunicação e Cultura</v>
          </cell>
          <cell r="C28" t="str">
            <v>Research Centre for Communication and Culture</v>
          </cell>
          <cell r="D28" t="str">
            <v>Peter Heinrich Hanenberg</v>
          </cell>
          <cell r="E28" t="str">
            <v>hanenberg@fch.lisboa.ucp.pt</v>
          </cell>
          <cell r="F28" t="str">
            <v>Manter</v>
          </cell>
          <cell r="G28" t="str">
            <v>Social Sciences - Communication sciences</v>
          </cell>
          <cell r="H28" t="str">
            <v>Humanities and Arts - Linguistics and literary</v>
          </cell>
          <cell r="I28" t="str">
            <v>-</v>
          </cell>
          <cell r="J28" t="str">
            <v>-</v>
          </cell>
          <cell r="K28" t="str">
            <v>memory</v>
          </cell>
          <cell r="L28" t="str">
            <v>mediation</v>
          </cell>
          <cell r="M28" t="str">
            <v>narrative</v>
          </cell>
          <cell r="N28" t="str">
            <v>translatability</v>
          </cell>
          <cell r="O28" t="str">
            <v>literacy</v>
          </cell>
          <cell r="P28" t="str">
            <v>conflict</v>
          </cell>
          <cell r="Q28" t="str">
            <v>ARTS AND HUMANITIES - Literary Studies</v>
          </cell>
          <cell r="R28">
            <v>57</v>
          </cell>
          <cell r="S28">
            <v>46</v>
          </cell>
          <cell r="T28">
            <v>25</v>
          </cell>
        </row>
        <row r="29">
          <cell r="A29">
            <v>127</v>
          </cell>
          <cell r="B29" t="str">
            <v>Instituto de Engenharia Eletrónica e Informática de Aveiro</v>
          </cell>
          <cell r="C29" t="str">
            <v>Institute of Electronics and Informatics Engineering of Aveiro</v>
          </cell>
          <cell r="D29" t="str">
            <v>Armando José Formoso Pinho</v>
          </cell>
          <cell r="E29" t="str">
            <v>ap@ua.pt</v>
          </cell>
          <cell r="F29" t="str">
            <v>Manter</v>
          </cell>
          <cell r="G29" t="str">
            <v>Engineering and Technology Sciences - Electronics, electrical and information engineering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Intelligent Robotics</v>
          </cell>
          <cell r="L29" t="str">
            <v>Biomedical Informatics</v>
          </cell>
          <cell r="M29" t="str">
            <v>Information Technologies</v>
          </cell>
          <cell r="N29" t="str">
            <v>Healthcare Tecnologies</v>
          </cell>
          <cell r="O29" t="str">
            <v>Information Processing</v>
          </cell>
          <cell r="P29" t="str">
            <v>Information Systems</v>
          </cell>
          <cell r="Q29" t="str">
            <v>ENGINEERING SCIENCES AND TECHNOLOGIES - Computer Science and Information Technologies</v>
          </cell>
          <cell r="R29">
            <v>47</v>
          </cell>
          <cell r="S29">
            <v>28</v>
          </cell>
          <cell r="T29">
            <v>39</v>
          </cell>
        </row>
        <row r="30">
          <cell r="A30">
            <v>134</v>
          </cell>
          <cell r="B30" t="str">
            <v>Centro de Engenharia e Tecnologia Naval e Oceânica (CENTEC)</v>
          </cell>
          <cell r="C30" t="str">
            <v>Centre for Marine Technology and Ocean Engineering (CENTEC)</v>
          </cell>
          <cell r="D30" t="str">
            <v>Carlos António Pancada Guedes Soares</v>
          </cell>
          <cell r="E30" t="str">
            <v>c.guedes.soares@centec.tecnico.ulisboa.pt</v>
          </cell>
          <cell r="F30" t="str">
            <v>Manter</v>
          </cell>
          <cell r="G30" t="str">
            <v>Exact and Natural Sciences - Earth and environmental sciences</v>
          </cell>
          <cell r="H30" t="str">
            <v>Engineering and Technology Sciences - Mechanical engineering</v>
          </cell>
          <cell r="I30" t="str">
            <v>Engineering and Technology Sciences - Environmental engineering</v>
          </cell>
          <cell r="J30" t="str">
            <v>-</v>
          </cell>
          <cell r="K30" t="str">
            <v>Marine Environment</v>
          </cell>
          <cell r="L30" t="str">
            <v>Dynamics and Hydrodynamics</v>
          </cell>
          <cell r="M30" t="str">
            <v>Marine Structures</v>
          </cell>
          <cell r="N30" t="str">
            <v>Safety and Logistics of Maritime Transportation</v>
          </cell>
          <cell r="O30" t="str">
            <v>-</v>
          </cell>
          <cell r="P30" t="str">
            <v>-</v>
          </cell>
          <cell r="Q30" t="str">
            <v>ENGINEERING SCIENCES AND TECHNOLOGIES - Mechanical Engineering and Engineering Systems</v>
          </cell>
          <cell r="R30">
            <v>43</v>
          </cell>
          <cell r="S30">
            <v>44</v>
          </cell>
          <cell r="T30">
            <v>18</v>
          </cell>
        </row>
        <row r="31">
          <cell r="A31">
            <v>144</v>
          </cell>
          <cell r="B31" t="str">
            <v>Centro de Matemática da Universidade do Porto</v>
          </cell>
          <cell r="C31" t="str">
            <v>Centre of Mathematics of the University of Porto</v>
          </cell>
          <cell r="D31" t="str">
            <v>Jorge Miguel Milhazes de Freitas</v>
          </cell>
          <cell r="E31" t="str">
            <v>jmfreita@fc.up.pt</v>
          </cell>
          <cell r="F31" t="str">
            <v>Manter</v>
          </cell>
          <cell r="G31" t="str">
            <v>Exact and Natural Sciences - Mathematics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Mathematics</v>
          </cell>
          <cell r="L31" t="str">
            <v>Applied Mathematics</v>
          </cell>
          <cell r="M31" t="str">
            <v>Dynamical Systems</v>
          </cell>
          <cell r="N31" t="str">
            <v>Semigroups</v>
          </cell>
          <cell r="O31" t="str">
            <v>Geometry</v>
          </cell>
          <cell r="P31" t="str">
            <v>-</v>
          </cell>
          <cell r="Q31" t="str">
            <v>EXACT SCIENCES - Mathematics</v>
          </cell>
          <cell r="R31">
            <v>61</v>
          </cell>
          <cell r="S31">
            <v>16</v>
          </cell>
          <cell r="T31">
            <v>36</v>
          </cell>
        </row>
        <row r="32">
          <cell r="A32">
            <v>145</v>
          </cell>
          <cell r="B32" t="str">
            <v>Centro de Estudos de Arquitectura e Urbanismo</v>
          </cell>
          <cell r="C32" t="str">
            <v>Centre for Studies in Architecture and Urbanism</v>
          </cell>
          <cell r="D32" t="str">
            <v>RUI HUMBERTO COSTA DE FERNANDES PÓVOAS</v>
          </cell>
          <cell r="E32" t="str">
            <v>rpovoas@arq.up.pt</v>
          </cell>
          <cell r="F32" t="str">
            <v>Manter</v>
          </cell>
          <cell r="G32" t="str">
            <v>Humanities and Arts - Other humanities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Architecture</v>
          </cell>
          <cell r="L32" t="str">
            <v>Urbanism</v>
          </cell>
          <cell r="M32" t="str">
            <v>Construction</v>
          </cell>
          <cell r="N32" t="str">
            <v>History</v>
          </cell>
          <cell r="O32" t="str">
            <v>Architectural Design</v>
          </cell>
          <cell r="P32" t="str">
            <v>Drawing</v>
          </cell>
          <cell r="Q32" t="str">
            <v>ARTS AND HUMANITIES - Architecture and Urbanism</v>
          </cell>
          <cell r="R32">
            <v>72</v>
          </cell>
          <cell r="S32">
            <v>16</v>
          </cell>
          <cell r="T32">
            <v>51</v>
          </cell>
        </row>
        <row r="33">
          <cell r="A33">
            <v>147</v>
          </cell>
          <cell r="B33" t="str">
            <v>Centro de Sistemas e Tecnologias</v>
          </cell>
          <cell r="C33" t="str">
            <v>Research Center for Systems and Technologies</v>
          </cell>
          <cell r="D33" t="str">
            <v>Fernando Manuel Ferreira Lobo Pereira</v>
          </cell>
          <cell r="E33" t="str">
            <v>flp@fe.up.pt</v>
          </cell>
          <cell r="F33" t="str">
            <v>Manter</v>
          </cell>
          <cell r="G33" t="str">
            <v>Exact and Natural Sciences - Mathematics</v>
          </cell>
          <cell r="H33" t="str">
            <v>Exact and Natural Sciences - Computation and information sciences</v>
          </cell>
          <cell r="I33" t="str">
            <v>Engineering and Technology Sciences - Electronics, electrical and information engineering</v>
          </cell>
          <cell r="J33" t="str">
            <v>Engineering and Technology Sciences - Other engineering and technology sciences</v>
          </cell>
          <cell r="K33" t="str">
            <v>Control Optimization and Estimation</v>
          </cell>
          <cell r="L33" t="str">
            <v>Networked Robotic Vehicle Systems</v>
          </cell>
          <cell r="M33" t="str">
            <v>Renewable Energy and Smart Mobility</v>
          </cell>
          <cell r="N33" t="str">
            <v>Advanced Manufacturing Systems</v>
          </cell>
          <cell r="O33" t="str">
            <v>-</v>
          </cell>
          <cell r="P33" t="str">
            <v>-</v>
          </cell>
          <cell r="Q33" t="str">
            <v>ENGINEERING SCIENCES AND TECHNOLOGIES - Electrical and Computer Engineering</v>
          </cell>
          <cell r="R33">
            <v>33</v>
          </cell>
          <cell r="S33">
            <v>33</v>
          </cell>
          <cell r="T33">
            <v>27</v>
          </cell>
        </row>
        <row r="34">
          <cell r="A34">
            <v>150</v>
          </cell>
          <cell r="B34" t="str">
            <v>CENTRO INTERUNIVERSITÁRIO DE ESTUDOS CAMONIANOS</v>
          </cell>
          <cell r="C34" t="str">
            <v>Interuniversitary Centre for Camonian Studies</v>
          </cell>
          <cell r="D34" t="str">
            <v>José Carlos Seabra Pereira</v>
          </cell>
          <cell r="E34" t="str">
            <v>jcseabrap@hotmail.com</v>
          </cell>
          <cell r="F34" t="str">
            <v>Manter</v>
          </cell>
          <cell r="G34" t="str">
            <v>Humanities and Arts - Linguistics and literary</v>
          </cell>
          <cell r="H34" t="str">
            <v>Humanities and Arts - Arts (art history, dramatics, music)</v>
          </cell>
          <cell r="I34" t="str">
            <v>Humanities and Arts - Other humanities</v>
          </cell>
          <cell r="J34" t="str">
            <v>-</v>
          </cell>
          <cell r="K34" t="str">
            <v>Camonian Studies</v>
          </cell>
          <cell r="L34" t="str">
            <v>Reception</v>
          </cell>
          <cell r="M34" t="str">
            <v>Lusophony and Globalization</v>
          </cell>
          <cell r="N34" t="str">
            <v>Criitical edition, commentaries, sources</v>
          </cell>
          <cell r="O34" t="str">
            <v>Comparative and interarts studies</v>
          </cell>
          <cell r="P34" t="str">
            <v>Camonian poetics and pragmatics</v>
          </cell>
          <cell r="Q34" t="str">
            <v>ARTS AND HUMANITIES - Literary Studies</v>
          </cell>
          <cell r="R34">
            <v>13</v>
          </cell>
          <cell r="S34">
            <v>5</v>
          </cell>
          <cell r="T34">
            <v>45</v>
          </cell>
        </row>
        <row r="35">
          <cell r="A35">
            <v>151</v>
          </cell>
          <cell r="B35" t="str">
            <v>Centro de Ciências e Tecnologias Mecânicas e Aeroespaciais</v>
          </cell>
          <cell r="C35" t="str">
            <v>Centre for Mechanical and Aerospace Science and Technologies</v>
          </cell>
          <cell r="D35" t="str">
            <v>Paulo Jorge dos Santos Pimentel de Oliveira</v>
          </cell>
          <cell r="E35" t="str">
            <v>pjpo@ubi.pt</v>
          </cell>
          <cell r="F35" t="str">
            <v>Manter</v>
          </cell>
          <cell r="G35" t="str">
            <v>Engineering and Technology Sciences - Mechanical engineering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Materials and Aerospace Structures</v>
          </cell>
          <cell r="L35" t="str">
            <v>Energy and Fluid Mechanics</v>
          </cell>
          <cell r="M35" t="str">
            <v>Dynamics and Control of Space Systems</v>
          </cell>
          <cell r="N35" t="str">
            <v>Optimization of Production and T. Innovation</v>
          </cell>
          <cell r="O35" t="str">
            <v>-</v>
          </cell>
          <cell r="P35" t="str">
            <v>-</v>
          </cell>
          <cell r="Q35" t="str">
            <v>ENGINEERING SCIENCES AND TECHNOLOGIES - Mechanical Engineering and Engineering Systems</v>
          </cell>
          <cell r="R35">
            <v>25</v>
          </cell>
          <cell r="S35">
            <v>0</v>
          </cell>
          <cell r="T35">
            <v>50</v>
          </cell>
        </row>
        <row r="36">
          <cell r="A36">
            <v>153</v>
          </cell>
          <cell r="B36" t="str">
            <v>Instituto de Investigação e Tecnologia Agrária e do Ambiente dos Açores</v>
          </cell>
          <cell r="C36" t="str">
            <v>Institute of Agricultural and Environmental Research and Technology</v>
          </cell>
          <cell r="D36" t="str">
            <v>Alfredo Emilio Silveira de Borba</v>
          </cell>
          <cell r="E36" t="str">
            <v>alfredo.es.borba@uac.pt</v>
          </cell>
          <cell r="F36" t="str">
            <v>Manter</v>
          </cell>
          <cell r="G36" t="str">
            <v>Exact and Natural Sciences - Earth and environmental sciences</v>
          </cell>
          <cell r="H36" t="str">
            <v>Exact and Natural Sciences - Other natural sciences</v>
          </cell>
          <cell r="I36" t="str">
            <v>Veterinary and Agrarian Sciences - Animal and dairy products sciences</v>
          </cell>
          <cell r="J36" t="str">
            <v>Veterinary and Agrarian Sciences - Other agrarian sciences</v>
          </cell>
          <cell r="K36" t="str">
            <v>Agricultural Science</v>
          </cell>
          <cell r="L36" t="str">
            <v>Food Science</v>
          </cell>
          <cell r="M36" t="str">
            <v>Envirnment and Sustainability</v>
          </cell>
          <cell r="N36" t="str">
            <v>Probiotics</v>
          </cell>
          <cell r="O36" t="str">
            <v>Meteorology and Climate Change</v>
          </cell>
          <cell r="P36" t="str">
            <v>Global Change: Causes and Effects</v>
          </cell>
          <cell r="Q36" t="str">
            <v>NATURAL SCIENCES - Agricultural, Agro-food and Veterinary Sciences</v>
          </cell>
          <cell r="R36">
            <v>17</v>
          </cell>
          <cell r="S36">
            <v>0</v>
          </cell>
          <cell r="T36">
            <v>28</v>
          </cell>
        </row>
        <row r="37">
          <cell r="A37">
            <v>167</v>
          </cell>
          <cell r="B37" t="str">
            <v>Centro de Investigação e Intervenção Educativas</v>
          </cell>
          <cell r="C37" t="str">
            <v>Centre for Research and Intervention in Education</v>
          </cell>
          <cell r="D37" t="str">
            <v>Helena Costa Araújo</v>
          </cell>
          <cell r="E37" t="str">
            <v>hcgaraujo@mail.telepac.pt</v>
          </cell>
          <cell r="F37" t="str">
            <v>Manter</v>
          </cell>
          <cell r="G37" t="str">
            <v>Social Sciences - Education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Education, citizenship and social cohesion</v>
          </cell>
          <cell r="L37" t="str">
            <v>Learning, evaluation and leadership</v>
          </cell>
          <cell r="M37" t="str">
            <v>Vulnerable groups, inclusion and social justice</v>
          </cell>
          <cell r="N37" t="str">
            <v>Arts and digital education</v>
          </cell>
          <cell r="O37" t="str">
            <v>Young researchers and careers</v>
          </cell>
          <cell r="P37" t="str">
            <v>Innovation and knowledge sharing</v>
          </cell>
          <cell r="Q37" t="str">
            <v>SOCIAL SCIENCES - Educational Sciences</v>
          </cell>
          <cell r="R37">
            <v>54</v>
          </cell>
          <cell r="S37">
            <v>44</v>
          </cell>
          <cell r="T37">
            <v>23</v>
          </cell>
        </row>
        <row r="38">
          <cell r="A38">
            <v>183</v>
          </cell>
          <cell r="B38" t="str">
            <v>Instituto de Filosofia da Nova</v>
          </cell>
          <cell r="C38" t="str">
            <v>NOVA Institute of Philosophy</v>
          </cell>
          <cell r="D38" t="str">
            <v>António José Duque Silva Marques</v>
          </cell>
          <cell r="E38" t="str">
            <v>marquesantoni@gmail.com</v>
          </cell>
          <cell r="F38" t="str">
            <v>Manter</v>
          </cell>
          <cell r="G38" t="str">
            <v>Humanities and Arts - Philosophy, ethics and religion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Values</v>
          </cell>
          <cell r="L38" t="str">
            <v>Argumentation</v>
          </cell>
          <cell r="M38" t="str">
            <v>Nietzsche</v>
          </cell>
          <cell r="N38" t="str">
            <v>Aesthetics</v>
          </cell>
          <cell r="O38" t="str">
            <v>Dissemination</v>
          </cell>
          <cell r="P38" t="str">
            <v>Philosophy of Language</v>
          </cell>
          <cell r="Q38" t="str">
            <v>ARTS AND HUMANITIES - Philosophy</v>
          </cell>
          <cell r="R38">
            <v>56</v>
          </cell>
          <cell r="S38">
            <v>0</v>
          </cell>
          <cell r="T38">
            <v>36</v>
          </cell>
        </row>
        <row r="39">
          <cell r="A39">
            <v>190</v>
          </cell>
          <cell r="B39" t="str">
            <v>Centro de Investigação em Ciências Geo-Espaciais</v>
          </cell>
          <cell r="C39" t="str">
            <v>Centre for Research in Geospace Science</v>
          </cell>
          <cell r="D39" t="str">
            <v>Dalmiro Jorge Filipe Maia</v>
          </cell>
          <cell r="E39" t="str">
            <v>dmaia@fc.up.pt</v>
          </cell>
          <cell r="F39" t="str">
            <v>Manter</v>
          </cell>
          <cell r="G39" t="str">
            <v>Exact and Natural Sciences - Computation and information sciences</v>
          </cell>
          <cell r="H39" t="str">
            <v>Exact and Natural Sciences - Physics</v>
          </cell>
          <cell r="I39" t="str">
            <v>Exact and Natural Sciences - Earth and environmental sciences</v>
          </cell>
          <cell r="J39" t="str">
            <v>-</v>
          </cell>
          <cell r="K39" t="str">
            <v>Heliophysics</v>
          </cell>
          <cell r="L39" t="str">
            <v>Earth Observation</v>
          </cell>
          <cell r="M39" t="str">
            <v>Spatial Biology</v>
          </cell>
          <cell r="N39" t="str">
            <v>Natural Risk Assessment</v>
          </cell>
          <cell r="O39" t="str">
            <v>Radioastronomy</v>
          </cell>
          <cell r="P39" t="str">
            <v>Space Situational Awareness</v>
          </cell>
          <cell r="Q39" t="str">
            <v>EXACT SCIENCES - Physics</v>
          </cell>
          <cell r="R39">
            <v>10</v>
          </cell>
          <cell r="S39">
            <v>8</v>
          </cell>
          <cell r="T39">
            <v>10</v>
          </cell>
        </row>
        <row r="40">
          <cell r="A40">
            <v>192</v>
          </cell>
          <cell r="B40" t="str">
            <v>Instituto de Psicologia Cognitiva, Desenvolvimento Humano e Social</v>
          </cell>
          <cell r="C40" t="str">
            <v>Institute of Cognitive Psychology, Human and Social Development</v>
          </cell>
          <cell r="D40" t="str">
            <v>Eduardo João Ribeiro dos Santos</v>
          </cell>
          <cell r="E40" t="str">
            <v>eduardosantos@fpce.uc.pt</v>
          </cell>
          <cell r="F40" t="str">
            <v>Manter</v>
          </cell>
          <cell r="G40" t="str">
            <v>Medical and Health Sciences - Health sciences</v>
          </cell>
          <cell r="H40" t="str">
            <v>Social Sciences - Psychology and cognitive sciences</v>
          </cell>
          <cell r="I40" t="str">
            <v>Social Sciences - Education</v>
          </cell>
          <cell r="J40" t="str">
            <v>Social Sciences - Other social sciences</v>
          </cell>
          <cell r="K40" t="str">
            <v>Cognition</v>
          </cell>
          <cell r="L40" t="str">
            <v>Development</v>
          </cell>
          <cell r="M40" t="str">
            <v>Society</v>
          </cell>
          <cell r="N40" t="str">
            <v>Innovation</v>
          </cell>
          <cell r="O40" t="str">
            <v>Interdisciplinarity</v>
          </cell>
          <cell r="P40" t="str">
            <v>-</v>
          </cell>
          <cell r="Q40" t="str">
            <v>SOCIAL SCIENCES - Psychology</v>
          </cell>
          <cell r="R40">
            <v>33</v>
          </cell>
          <cell r="S40">
            <v>10</v>
          </cell>
          <cell r="T40">
            <v>37</v>
          </cell>
        </row>
        <row r="41">
          <cell r="A41">
            <v>194</v>
          </cell>
          <cell r="B41" t="str">
            <v>Centro de Investigação Didatica e Tecnologia na Formação de Formadores</v>
          </cell>
          <cell r="C41" t="str">
            <v>Research Centre Didactics and Technology in the Education of Trainers</v>
          </cell>
          <cell r="D41" t="str">
            <v>Maria Helena Almeida Beirao de Araujo e Sa</v>
          </cell>
          <cell r="E41" t="str">
            <v>helenasa@ua.pt</v>
          </cell>
          <cell r="F41" t="str">
            <v>Manter</v>
          </cell>
          <cell r="G41" t="str">
            <v>Social Sciences - Education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Multiliteracies and Sustainability</v>
          </cell>
          <cell r="L41" t="str">
            <v>Diversities and Curriculum</v>
          </cell>
          <cell r="M41" t="str">
            <v>Professional and Human Development</v>
          </cell>
          <cell r="N41" t="str">
            <v>Educational Policies, Quality and Evaluation</v>
          </cell>
          <cell r="O41" t="str">
            <v>Multimodal Educational Resources</v>
          </cell>
          <cell r="P41" t="str">
            <v>Professional and Organizational Practices</v>
          </cell>
          <cell r="Q41" t="str">
            <v>SOCIAL SCIENCES - Educational Sciences</v>
          </cell>
          <cell r="R41">
            <v>63</v>
          </cell>
          <cell r="S41">
            <v>56</v>
          </cell>
          <cell r="T41">
            <v>41</v>
          </cell>
        </row>
        <row r="42">
          <cell r="A42">
            <v>195</v>
          </cell>
          <cell r="B42" t="str">
            <v>Materiais Fibrosos e Tecnologias Ambientais</v>
          </cell>
          <cell r="C42" t="str">
            <v>Fiber Materials and Environmental Technologies</v>
          </cell>
          <cell r="D42" t="str">
            <v>Manuel Jose dos Santos Silva</v>
          </cell>
          <cell r="E42" t="str">
            <v>mjssilva@ubi.pt</v>
          </cell>
          <cell r="F42" t="str">
            <v>Manter</v>
          </cell>
          <cell r="G42" t="str">
            <v>Engineering and Technology Sciences - Materials engineering</v>
          </cell>
          <cell r="H42" t="str">
            <v>Engineering and Technology Sciences - Environmental engineering</v>
          </cell>
          <cell r="I42" t="str">
            <v>-</v>
          </cell>
          <cell r="J42" t="str">
            <v>-</v>
          </cell>
          <cell r="K42" t="str">
            <v>Fiber Materials</v>
          </cell>
          <cell r="L42" t="str">
            <v>Cellulose materials</v>
          </cell>
          <cell r="M42" t="str">
            <v>Textile Materials</v>
          </cell>
          <cell r="N42" t="str">
            <v>Water and wastewater treatment and reuse</v>
          </cell>
          <cell r="O42" t="str">
            <v>Materials functionalization</v>
          </cell>
          <cell r="P42" t="str">
            <v>-</v>
          </cell>
          <cell r="Q42" t="str">
            <v>ENGINEERING SCIENCES AND TECHNOLOGIES - Materials Science and Engineering and Nanotechnology</v>
          </cell>
          <cell r="R42">
            <v>32</v>
          </cell>
          <cell r="S42">
            <v>0</v>
          </cell>
          <cell r="T42">
            <v>22</v>
          </cell>
        </row>
        <row r="43">
          <cell r="A43">
            <v>196</v>
          </cell>
          <cell r="B43" t="str">
            <v>Centro de Estudos Clássicos e Humanísticos da Faculdade de Letras da Universidade de Coimbra</v>
          </cell>
          <cell r="C43" t="str">
            <v>Center for Classical and Humanistic Studies of the Faculty of Letters of Coimbra University</v>
          </cell>
          <cell r="D43" t="str">
            <v>Delfim Ferreira Leão</v>
          </cell>
          <cell r="E43" t="str">
            <v>leo@fl.uc.pt</v>
          </cell>
          <cell r="F43" t="str">
            <v>Manter</v>
          </cell>
          <cell r="G43" t="str">
            <v>Humanities and Arts - History and archaeology</v>
          </cell>
          <cell r="H43" t="str">
            <v>Humanities and Arts - Linguistics and literary</v>
          </cell>
          <cell r="I43" t="str">
            <v>Humanities and Arts - Philosophy, ethics and religion</v>
          </cell>
          <cell r="J43" t="str">
            <v>Humanities and Arts - Arts (art history, dramatics, music)</v>
          </cell>
          <cell r="K43" t="str">
            <v>Corpus; Cultural Heritage; Reception; Hermeneutics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ARTS AND HUMANITIES - Literary Studies</v>
          </cell>
          <cell r="R43">
            <v>51</v>
          </cell>
          <cell r="S43">
            <v>5</v>
          </cell>
          <cell r="T43">
            <v>79</v>
          </cell>
        </row>
        <row r="44">
          <cell r="A44">
            <v>208</v>
          </cell>
          <cell r="B44" t="str">
            <v>Grupo de Física-Matemática da Universidade de Lisboa</v>
          </cell>
          <cell r="C44" t="str">
            <v>Group of Mathematical Physics of the University of Lisbon</v>
          </cell>
          <cell r="D44" t="str">
            <v>Jean-Claude Zambrini</v>
          </cell>
          <cell r="E44" t="str">
            <v>zambrini@fc.ul.pt</v>
          </cell>
          <cell r="F44" t="str">
            <v>Manter</v>
          </cell>
          <cell r="G44" t="str">
            <v>Exact and Natural Sciences - Mathematics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Stochastic Analysis</v>
          </cell>
          <cell r="L44" t="str">
            <v>Geometric spectral theory and shape optimisation</v>
          </cell>
          <cell r="M44" t="str">
            <v>Quantum Geometry and Pseudo differential operators</v>
          </cell>
          <cell r="N44" t="str">
            <v>Topological gauge theories and quantum gravity</v>
          </cell>
          <cell r="O44" t="str">
            <v>Analytic ODEs, dynamical systems and Integrability</v>
          </cell>
          <cell r="P44" t="str">
            <v>Schroedinger problem and optimal transport</v>
          </cell>
          <cell r="Q44" t="str">
            <v>EXACT SCIENCES - Mathematics</v>
          </cell>
          <cell r="R44">
            <v>18</v>
          </cell>
          <cell r="S44">
            <v>3</v>
          </cell>
          <cell r="T44">
            <v>7</v>
          </cell>
        </row>
        <row r="45">
          <cell r="A45">
            <v>211</v>
          </cell>
          <cell r="B45" t="str">
            <v>Centro de Estudos de Ciência Animal</v>
          </cell>
          <cell r="C45" t="str">
            <v>Center for the Study of Animal Science</v>
          </cell>
          <cell r="D45" t="str">
            <v>Jose Manuel Alves Correia da Costa</v>
          </cell>
          <cell r="E45" t="str">
            <v>jose.costa@insa.min-saude.pt</v>
          </cell>
          <cell r="F45" t="str">
            <v>Manter</v>
          </cell>
          <cell r="G45" t="str">
            <v>Engineering and Technology Sciences - Materials engineering</v>
          </cell>
          <cell r="H45" t="str">
            <v>Medical and Health Sciences - Medical biotechnology</v>
          </cell>
          <cell r="I45" t="str">
            <v>Veterinary and Agrarian Sciences - Veterinarian science</v>
          </cell>
          <cell r="J45" t="str">
            <v>-</v>
          </cell>
          <cell r="K45" t="str">
            <v>Biotechnology of the Animal Reproduction</v>
          </cell>
          <cell r="L45" t="str">
            <v>Experimental Surgery and Regenerative Medicine</v>
          </cell>
          <cell r="M45" t="str">
            <v>Emergent Zoonosis</v>
          </cell>
          <cell r="N45" t="str">
            <v>Helminth infections induced cancers</v>
          </cell>
          <cell r="O45" t="str">
            <v>Antibiotic Resistence.</v>
          </cell>
          <cell r="P45" t="str">
            <v>-</v>
          </cell>
          <cell r="Q45" t="str">
            <v>NATURAL SCIENCES - Agricultural, Agro-food and Veterinary Sciences</v>
          </cell>
          <cell r="R45">
            <v>29</v>
          </cell>
          <cell r="S45">
            <v>0</v>
          </cell>
          <cell r="T45">
            <v>23</v>
          </cell>
        </row>
        <row r="46">
          <cell r="A46">
            <v>212</v>
          </cell>
          <cell r="B46" t="str">
            <v>Centro de Matemática e Aplicações da Universidade da Beira Interior</v>
          </cell>
          <cell r="C46" t="str">
            <v>Center of Mathematics and Applications of University of Beira Interior</v>
          </cell>
          <cell r="D46" t="str">
            <v>Rui Miguel Nobre Martins Pacheco</v>
          </cell>
          <cell r="E46" t="str">
            <v>rpacheco@ubi.pt</v>
          </cell>
          <cell r="F46" t="str">
            <v>Manter</v>
          </cell>
          <cell r="G46" t="str">
            <v>Exact and Natural Sciences - Mathematics</v>
          </cell>
          <cell r="H46" t="str">
            <v>Exact and Natural Sciences - Physics</v>
          </cell>
          <cell r="I46" t="str">
            <v>-</v>
          </cell>
          <cell r="J46" t="str">
            <v>-</v>
          </cell>
          <cell r="K46" t="str">
            <v>Analysis and differential equations</v>
          </cell>
          <cell r="L46" t="str">
            <v>Algebra and Geometry</v>
          </cell>
          <cell r="M46" t="str">
            <v>Probability and Statistics</v>
          </cell>
          <cell r="N46" t="str">
            <v>Theoretical Physics</v>
          </cell>
          <cell r="O46" t="str">
            <v>-</v>
          </cell>
          <cell r="P46" t="str">
            <v>-</v>
          </cell>
          <cell r="Q46" t="str">
            <v>EXACT SCIENCES - Mathematics</v>
          </cell>
          <cell r="R46">
            <v>28</v>
          </cell>
          <cell r="S46">
            <v>0</v>
          </cell>
          <cell r="T46">
            <v>24</v>
          </cell>
        </row>
        <row r="47">
          <cell r="A47">
            <v>214</v>
          </cell>
          <cell r="B47" t="str">
            <v>Centro de Linguística da Universidade de Lisboa</v>
          </cell>
          <cell r="C47" t="str">
            <v>Center of Linguistics of the University of Lisbon</v>
          </cell>
          <cell r="D47" t="str">
            <v>Maria Amália Pereira Mendes</v>
          </cell>
          <cell r="E47" t="str">
            <v>amaliamendes@letras.ulisboa.pt</v>
          </cell>
          <cell r="F47" t="str">
            <v>Manter</v>
          </cell>
          <cell r="G47" t="str">
            <v>Humanities and Arts - Linguistics and literary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Grammar</v>
          </cell>
          <cell r="L47" t="str">
            <v>Processing</v>
          </cell>
          <cell r="M47" t="str">
            <v>Linguistic Resources</v>
          </cell>
          <cell r="N47" t="str">
            <v>Language Variation</v>
          </cell>
          <cell r="O47" t="str">
            <v>Language Acquisition</v>
          </cell>
          <cell r="P47" t="str">
            <v>Digital Humanities</v>
          </cell>
          <cell r="Q47" t="str">
            <v>SOCIAL SCIENCES - Language Sciences</v>
          </cell>
          <cell r="R47">
            <v>72</v>
          </cell>
          <cell r="S47">
            <v>0</v>
          </cell>
          <cell r="T47">
            <v>135</v>
          </cell>
        </row>
        <row r="48">
          <cell r="A48">
            <v>215</v>
          </cell>
          <cell r="B48" t="str">
            <v>Unidade Multidisciplinar de Investigação Biomédica - UMIB</v>
          </cell>
          <cell r="C48" t="str">
            <v>Unit for Multidisciplinary Research in Biomedicine</v>
          </cell>
          <cell r="D48" t="str">
            <v>Lídia Mariana Rodrigues Pereira Monteiro</v>
          </cell>
          <cell r="E48" t="str">
            <v>mpmonteiro@icbas.up.pt</v>
          </cell>
          <cell r="F48" t="str">
            <v>Manter</v>
          </cell>
          <cell r="G48" t="str">
            <v>Medical and Health Sciences - Basic medicine</v>
          </cell>
          <cell r="H48" t="str">
            <v>Medical and Health Sciences - Clinical medicine</v>
          </cell>
          <cell r="I48" t="str">
            <v>Medical and Health Sciences - Health sciences</v>
          </cell>
          <cell r="J48" t="str">
            <v>Medical and Health Sciences - Other medical sciences</v>
          </cell>
          <cell r="K48" t="str">
            <v>Translational Medicine</v>
          </cell>
          <cell r="L48" t="str">
            <v>Personalized Medicine</v>
          </cell>
          <cell r="M48" t="str">
            <v>Multidisciplinar Research</v>
          </cell>
          <cell r="N48" t="str">
            <v>Mechanisms of disease</v>
          </cell>
          <cell r="O48" t="str">
            <v>Targeted therapies</v>
          </cell>
          <cell r="P48" t="str">
            <v>Prognostic biomarkers</v>
          </cell>
          <cell r="Q48" t="str">
            <v>HEALTH SCIENCES - Clinical and Translational Research</v>
          </cell>
          <cell r="R48">
            <v>55</v>
          </cell>
          <cell r="S48">
            <v>68</v>
          </cell>
          <cell r="T48">
            <v>38</v>
          </cell>
        </row>
        <row r="49">
          <cell r="A49">
            <v>239</v>
          </cell>
          <cell r="B49" t="str">
            <v>Centro de Estudos Florestais</v>
          </cell>
          <cell r="C49" t="str">
            <v>Forest Research Centre</v>
          </cell>
          <cell r="D49" t="str">
            <v>Maria Margarida Branco de Brito Tavares Tomé</v>
          </cell>
          <cell r="E49" t="str">
            <v>magatome@isa.utl.pt</v>
          </cell>
          <cell r="F49" t="str">
            <v>Manter</v>
          </cell>
          <cell r="G49" t="str">
            <v>Exact and Natural Sciences - Earth and environmental sciences</v>
          </cell>
          <cell r="H49" t="str">
            <v>Exact and Natural Sciences - Biological sciences</v>
          </cell>
          <cell r="I49" t="str">
            <v>Veterinary and Agrarian Sciences - Agricultural, forestry and fishing</v>
          </cell>
          <cell r="J49" t="str">
            <v>-</v>
          </cell>
          <cell r="K49" t="str">
            <v>Forest ecosystem management</v>
          </cell>
          <cell r="L49" t="str">
            <v>Landscape-scale fire management</v>
          </cell>
          <cell r="M49" t="str">
            <v>Riparian ecosystems</v>
          </cell>
          <cell r="N49" t="str">
            <v>Agroforestry systems</v>
          </cell>
          <cell r="O49" t="str">
            <v>Ecosystem services</v>
          </cell>
          <cell r="P49" t="str">
            <v>Forest products, bioenergy and biorefineries</v>
          </cell>
          <cell r="Q49" t="str">
            <v>NATURAL SCIENCES - Agricultural, Agro-food and Veterinary Sciences</v>
          </cell>
          <cell r="R49">
            <v>75</v>
          </cell>
          <cell r="S49">
            <v>43</v>
          </cell>
          <cell r="T49">
            <v>29</v>
          </cell>
        </row>
        <row r="50">
          <cell r="A50">
            <v>264</v>
          </cell>
          <cell r="B50" t="str">
            <v>Centro de Ciência e Tecnologia Têxtil</v>
          </cell>
          <cell r="C50" t="str">
            <v>Centre for Textile Science and Technology</v>
          </cell>
          <cell r="D50" t="str">
            <v>Fernando Batista Nunes Ferreira</v>
          </cell>
          <cell r="E50" t="str">
            <v>fnunes@det.uminho.pt</v>
          </cell>
          <cell r="F50" t="str">
            <v>Manter</v>
          </cell>
          <cell r="G50" t="str">
            <v>Engineering and Technology Sciences - Materials engineering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Smart Textiles, Functional Materials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ENGINEERING SCIENCES AND TECHNOLOGIES - Materials Science and Engineering and Nanotechnology</v>
          </cell>
          <cell r="R50">
            <v>26</v>
          </cell>
          <cell r="S50">
            <v>0</v>
          </cell>
          <cell r="T50">
            <v>32</v>
          </cell>
        </row>
        <row r="51">
          <cell r="A51">
            <v>276</v>
          </cell>
          <cell r="B51" t="str">
            <v>Centro de Investigação Interdisciplinar em Sanidade Animal</v>
          </cell>
          <cell r="C51" t="str">
            <v>Centre for Interdisciplinary Research in Animal Health</v>
          </cell>
          <cell r="D51" t="str">
            <v>Luis Filipe Lopes da Costa</v>
          </cell>
          <cell r="E51" t="str">
            <v>lcosta@fmv.utl.pt</v>
          </cell>
          <cell r="F51" t="str">
            <v>Manter</v>
          </cell>
          <cell r="G51" t="str">
            <v>Medical and Health Sciences - Medical biotechnology</v>
          </cell>
          <cell r="H51" t="str">
            <v>Veterinary and Agrarian Sciences - Animal and dairy products sciences</v>
          </cell>
          <cell r="I51" t="str">
            <v>Veterinary and Agrarian Sciences - Veterinarian science</v>
          </cell>
          <cell r="J51" t="str">
            <v>Veterinary and Agrarian Sciences - Food and agrarian biotechnology</v>
          </cell>
          <cell r="K51" t="str">
            <v>Animal Health, "One Health"</v>
          </cell>
          <cell r="L51" t="str">
            <v>Animal Science</v>
          </cell>
          <cell r="M51" t="str">
            <v>Food Technology and Safety</v>
          </cell>
          <cell r="N51" t="str">
            <v>Veterinary Medicine</v>
          </cell>
          <cell r="O51" t="str">
            <v>Translational Medicine</v>
          </cell>
          <cell r="P51" t="str">
            <v>Medical Biotechnology</v>
          </cell>
          <cell r="Q51" t="str">
            <v>NATURAL SCIENCES - Agricultural, Agro-food and Veterinary Sciences</v>
          </cell>
          <cell r="R51">
            <v>97</v>
          </cell>
          <cell r="S51">
            <v>29</v>
          </cell>
          <cell r="T51">
            <v>30</v>
          </cell>
        </row>
        <row r="52">
          <cell r="A52">
            <v>279</v>
          </cell>
          <cell r="B52" t="str">
            <v>Centro de Estudos de Teatro</v>
          </cell>
          <cell r="C52" t="str">
            <v>Centre for Theatre Studies</v>
          </cell>
          <cell r="D52" t="str">
            <v>Maria João Oliveira Carvalho de Almeida</v>
          </cell>
          <cell r="E52" t="str">
            <v>mjalmeida@letras.ulisboa.pt</v>
          </cell>
          <cell r="F52" t="str">
            <v>Manter</v>
          </cell>
          <cell r="G52" t="str">
            <v>Humanities and Arts - Linguistics and literary</v>
          </cell>
          <cell r="H52" t="str">
            <v>Humanities and Arts - Arts (art history, dramatics, music)</v>
          </cell>
          <cell r="I52" t="str">
            <v>Humanities and Arts - Other humanities</v>
          </cell>
          <cell r="J52" t="str">
            <v>-</v>
          </cell>
          <cell r="K52" t="str">
            <v>Digital Humanities</v>
          </cell>
          <cell r="L52" t="str">
            <v>Theatre</v>
          </cell>
          <cell r="M52" t="str">
            <v>History</v>
          </cell>
          <cell r="N52" t="str">
            <v>Cultural Heritage</v>
          </cell>
          <cell r="O52" t="str">
            <v>Performing Arts</v>
          </cell>
          <cell r="P52" t="str">
            <v>Theatre Iconography</v>
          </cell>
          <cell r="Q52" t="str">
            <v>ARTS AND HUMANITIES - Arts and Design, Artistic and Musical Development</v>
          </cell>
          <cell r="R52">
            <v>30</v>
          </cell>
          <cell r="S52">
            <v>11</v>
          </cell>
          <cell r="T52">
            <v>21</v>
          </cell>
        </row>
        <row r="53">
          <cell r="A53">
            <v>281</v>
          </cell>
          <cell r="B53" t="str">
            <v>Centro de Estudos em Arqueologia, Artes e Ciências do Património</v>
          </cell>
          <cell r="C53" t="str">
            <v>Center for Studies in Archeology, Arts and Heritage</v>
          </cell>
          <cell r="D53" t="str">
            <v>Maria da Conceicao Lopes</v>
          </cell>
          <cell r="E53" t="str">
            <v>ceaucp@ci.uc.pt</v>
          </cell>
          <cell r="F53" t="str">
            <v>Manter</v>
          </cell>
          <cell r="G53" t="str">
            <v>Humanities and Arts - History and archaeology</v>
          </cell>
          <cell r="H53" t="str">
            <v>Humanities and Arts - Arts (art history, dramatics, music)</v>
          </cell>
          <cell r="I53" t="str">
            <v>Humanities and Arts - Other humanities</v>
          </cell>
          <cell r="J53" t="str">
            <v>-</v>
          </cell>
          <cell r="K53" t="str">
            <v>Archaeology</v>
          </cell>
          <cell r="L53" t="str">
            <v>Arts</v>
          </cell>
          <cell r="M53" t="str">
            <v>Arquitecture</v>
          </cell>
          <cell r="N53" t="str">
            <v>Historical Urban Landscapes</v>
          </cell>
          <cell r="O53" t="str">
            <v>Archeogeography</v>
          </cell>
          <cell r="P53" t="str">
            <v>Cultural Heritage</v>
          </cell>
          <cell r="Q53" t="str">
            <v>ARTS AND HUMANITIES - History and Archaeology</v>
          </cell>
          <cell r="R53">
            <v>39</v>
          </cell>
          <cell r="S53">
            <v>27</v>
          </cell>
          <cell r="T53">
            <v>30</v>
          </cell>
        </row>
        <row r="54">
          <cell r="A54">
            <v>283</v>
          </cell>
          <cell r="B54" t="str">
            <v>Centro de Investigação em Antropologia e Saúde</v>
          </cell>
          <cell r="C54" t="str">
            <v>Research Centre for Anthropology and Health</v>
          </cell>
          <cell r="D54" t="str">
            <v>Cristina Maria Proenca Padez</v>
          </cell>
          <cell r="E54" t="str">
            <v>cpadez@antrop.uc.pt</v>
          </cell>
          <cell r="F54" t="str">
            <v>Manter</v>
          </cell>
          <cell r="G54" t="str">
            <v>Medical and Health Sciences - Health sciences</v>
          </cell>
          <cell r="H54" t="str">
            <v>Social Sciences - Other social sciences</v>
          </cell>
          <cell r="I54" t="str">
            <v>Humanities and Arts - History and archaeology</v>
          </cell>
          <cell r="J54" t="str">
            <v>-</v>
          </cell>
          <cell r="K54" t="str">
            <v>Biological Anthropology</v>
          </cell>
          <cell r="L54" t="str">
            <v>Bioarcheology</v>
          </cell>
          <cell r="M54" t="str">
            <v>Genetics and Health</v>
          </cell>
          <cell r="N54" t="str">
            <v>Health</v>
          </cell>
          <cell r="O54" t="str">
            <v>Obesity</v>
          </cell>
          <cell r="P54" t="str">
            <v>Paleopathology</v>
          </cell>
          <cell r="Q54" t="str">
            <v>SOCIAL SCIENCES - Sociology, Anthropology, Demography and Geography</v>
          </cell>
          <cell r="R54">
            <v>20</v>
          </cell>
          <cell r="S54">
            <v>11</v>
          </cell>
          <cell r="T54">
            <v>51</v>
          </cell>
        </row>
        <row r="55">
          <cell r="A55">
            <v>285</v>
          </cell>
          <cell r="B55" t="str">
            <v>Centro de Engenharia Mecânica, Materiais e Processos (CEMMPRE)</v>
          </cell>
          <cell r="C55" t="str">
            <v>Centre for Mechanical Enginnering, Materials and Processes</v>
          </cell>
          <cell r="D55" t="str">
            <v>Bruno Miguel Quelhas de Sacadura Cabral Trindade</v>
          </cell>
          <cell r="E55" t="str">
            <v>bruno.trindade@dem.uc.pt</v>
          </cell>
          <cell r="F55" t="str">
            <v>Manter</v>
          </cell>
          <cell r="G55" t="str">
            <v>Engineering and Technology Sciences - Mechanical engineering</v>
          </cell>
          <cell r="H55" t="str">
            <v>Engineering and Technology Sciences - Materials engineering</v>
          </cell>
          <cell r="I55" t="str">
            <v>Engineering and Technology Sciences - Environmental biotechnology</v>
          </cell>
          <cell r="J55" t="str">
            <v>Engineering and Technology Sciences - Nanotechnology</v>
          </cell>
          <cell r="K55" t="str">
            <v>Intelligent manufacturing</v>
          </cell>
          <cell r="L55" t="str">
            <v>Desenvolvimento &amp; Teste</v>
          </cell>
          <cell r="M55" t="str">
            <v>Surface and Interface Engineering</v>
          </cell>
          <cell r="N55" t="str">
            <v>Nanomaterials and Nanotechnology</v>
          </cell>
          <cell r="O55" t="str">
            <v>Bioengineering</v>
          </cell>
          <cell r="P55" t="str">
            <v>Sensors</v>
          </cell>
          <cell r="Q55" t="str">
            <v>ENGINEERING SCIENCES AND TECHNOLOGIES - Mechanical Engineering and Engineering Systems</v>
          </cell>
          <cell r="R55">
            <v>74</v>
          </cell>
          <cell r="S55">
            <v>63</v>
          </cell>
          <cell r="T55">
            <v>25</v>
          </cell>
        </row>
        <row r="56">
          <cell r="A56">
            <v>286</v>
          </cell>
          <cell r="B56" t="str">
            <v>Centro Interuniversitario de Historia das Ciencias e da Tecnologia (CIUHCT)</v>
          </cell>
          <cell r="C56" t="str">
            <v>Interuniversity Center for the History of Science and Technology</v>
          </cell>
          <cell r="D56" t="str">
            <v>Maria Paula Pires dos Santos Diogo</v>
          </cell>
          <cell r="E56" t="str">
            <v>mpd@fct.unl.pt</v>
          </cell>
          <cell r="F56" t="str">
            <v>Manter</v>
          </cell>
          <cell r="G56" t="str">
            <v>Humanities and Arts - History and archaeology</v>
          </cell>
          <cell r="H56" t="str">
            <v>Humanities and Arts - Other humanities</v>
          </cell>
          <cell r="I56" t="str">
            <v>-</v>
          </cell>
          <cell r="J56" t="str">
            <v>-</v>
          </cell>
          <cell r="K56" t="str">
            <v>History of Science, Technology and Medicine</v>
          </cell>
          <cell r="L56" t="str">
            <v>Circulation, Appropriation and Innovation</v>
          </cell>
          <cell r="M56" t="str">
            <v>Instruments, Practices, and Material Culture</v>
          </cell>
          <cell r="N56" t="str">
            <v>Experts, Institutions and Globalization</v>
          </cell>
          <cell r="O56" t="str">
            <v>-</v>
          </cell>
          <cell r="P56" t="str">
            <v>-</v>
          </cell>
          <cell r="Q56" t="str">
            <v>ARTS AND HUMANITIES - History and Archaeology</v>
          </cell>
          <cell r="R56">
            <v>39</v>
          </cell>
          <cell r="S56">
            <v>20</v>
          </cell>
          <cell r="T56">
            <v>17</v>
          </cell>
        </row>
        <row r="57">
          <cell r="A57">
            <v>289</v>
          </cell>
          <cell r="B57" t="str">
            <v>Centro de Estudos das Migrações e das Relações Interculturais - CEMRI</v>
          </cell>
          <cell r="C57" t="str">
            <v>Centre of Studies on Migrations and Intercultural Relations</v>
          </cell>
          <cell r="D57" t="str">
            <v>Maria Natália Pereira Ramos</v>
          </cell>
          <cell r="E57" t="str">
            <v>Maria.Ramos@uab.pt</v>
          </cell>
          <cell r="F57" t="str">
            <v>Manter</v>
          </cell>
          <cell r="G57" t="str">
            <v>Social Sciences - Education</v>
          </cell>
          <cell r="H57" t="str">
            <v>Social Sciences - Sociology</v>
          </cell>
          <cell r="I57" t="str">
            <v>Social Sciences - Communication sciences</v>
          </cell>
          <cell r="J57" t="str">
            <v>Social Sciences - Other social sciences</v>
          </cell>
          <cell r="K57" t="str">
            <v>Migrations</v>
          </cell>
          <cell r="L57" t="str">
            <v>Intercultural Relations</v>
          </cell>
          <cell r="M57" t="str">
            <v>Intercultural Studies</v>
          </cell>
          <cell r="N57" t="str">
            <v>Advanced Training</v>
          </cell>
          <cell r="O57" t="str">
            <v>Outreach Activities</v>
          </cell>
          <cell r="P57" t="str">
            <v>-</v>
          </cell>
          <cell r="Q57" t="str">
            <v>SOCIAL SCIENCES - Sociology, Anthropology, Demography and Geography</v>
          </cell>
          <cell r="R57">
            <v>52</v>
          </cell>
          <cell r="S57">
            <v>7</v>
          </cell>
          <cell r="T57">
            <v>68</v>
          </cell>
        </row>
        <row r="58">
          <cell r="A58">
            <v>295</v>
          </cell>
          <cell r="B58" t="str">
            <v>Centro de Estudos Geográficos - Universidade de Lisboa</v>
          </cell>
          <cell r="C58" t="str">
            <v>Centre of Geographical Studies</v>
          </cell>
          <cell r="D58" t="str">
            <v>Mário Adriano Ferreira do Vale</v>
          </cell>
          <cell r="E58" t="str">
            <v>mario.vale@campus.ul.pt</v>
          </cell>
          <cell r="F58" t="str">
            <v>Manter</v>
          </cell>
          <cell r="G58" t="str">
            <v>Exact and Natural Sciences - Earth and environmental sciences</v>
          </cell>
          <cell r="H58" t="str">
            <v>Social Sciences - Social and economic geography</v>
          </cell>
          <cell r="I58" t="str">
            <v>-</v>
          </cell>
          <cell r="J58" t="str">
            <v>-</v>
          </cell>
          <cell r="K58" t="str">
            <v>Geography</v>
          </cell>
          <cell r="L58" t="str">
            <v>Spatial Planning</v>
          </cell>
          <cell r="M58" t="str">
            <v>Environmental Changes</v>
          </cell>
          <cell r="N58" t="str">
            <v>Socio-spatial Dynamics</v>
          </cell>
          <cell r="O58" t="str">
            <v>-</v>
          </cell>
          <cell r="P58" t="str">
            <v>-</v>
          </cell>
          <cell r="Q58" t="str">
            <v>SOCIAL SCIENCES - Sociology, Anthropology, Demography and Geography</v>
          </cell>
          <cell r="R58">
            <v>75</v>
          </cell>
          <cell r="S58">
            <v>79</v>
          </cell>
          <cell r="T58">
            <v>31</v>
          </cell>
        </row>
        <row r="59">
          <cell r="A59">
            <v>297</v>
          </cell>
          <cell r="B59" t="str">
            <v>Centro de Matemática e Aplicações</v>
          </cell>
          <cell r="C59" t="str">
            <v>Center for Mathematics and Applications</v>
          </cell>
          <cell r="D59" t="str">
            <v>Fabio Augusto da Costa Carvalho Chalub</v>
          </cell>
          <cell r="E59" t="str">
            <v>chalub@fct.unl.pt</v>
          </cell>
          <cell r="F59" t="str">
            <v>Manter</v>
          </cell>
          <cell r="G59" t="str">
            <v>Exact and Natural Sciences - Mathematics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Algebra and Logic</v>
          </cell>
          <cell r="L59" t="str">
            <v>Analysis</v>
          </cell>
          <cell r="M59" t="str">
            <v>Operations Research</v>
          </cell>
          <cell r="N59" t="str">
            <v>Statistics and Risk Management</v>
          </cell>
          <cell r="O59" t="str">
            <v>-</v>
          </cell>
          <cell r="P59" t="str">
            <v>-</v>
          </cell>
          <cell r="Q59" t="str">
            <v>EXACT SCIENCES - Mathematics</v>
          </cell>
          <cell r="R59">
            <v>82</v>
          </cell>
          <cell r="S59">
            <v>6</v>
          </cell>
          <cell r="T59">
            <v>22</v>
          </cell>
        </row>
        <row r="60">
          <cell r="A60">
            <v>305</v>
          </cell>
          <cell r="B60" t="str">
            <v>Centro de Estudos Humanísticos</v>
          </cell>
          <cell r="C60" t="str">
            <v>Research Centre for Humanities</v>
          </cell>
          <cell r="D60" t="str">
            <v>Orlando Alfred Arnold Grossegesse</v>
          </cell>
          <cell r="E60" t="str">
            <v>ogro@ilch.uminho.pt</v>
          </cell>
          <cell r="F60" t="str">
            <v>Manter</v>
          </cell>
          <cell r="G60" t="str">
            <v>Humanities and Arts - Linguistics and literary</v>
          </cell>
          <cell r="H60" t="str">
            <v>Humanities and Arts - Arts (art history, dramatics, music)</v>
          </cell>
          <cell r="I60" t="str">
            <v>-</v>
          </cell>
          <cell r="J60" t="str">
            <v>-</v>
          </cell>
          <cell r="K60" t="str">
            <v>Literature studies</v>
          </cell>
          <cell r="L60" t="str">
            <v>Linguistics</v>
          </cell>
          <cell r="M60" t="str">
            <v>Cultural studies</v>
          </cell>
          <cell r="N60" t="str">
            <v>Performance studies</v>
          </cell>
          <cell r="O60" t="str">
            <v>Digital humanities</v>
          </cell>
          <cell r="P60" t="str">
            <v>Comparative studies</v>
          </cell>
          <cell r="Q60" t="str">
            <v>ARTS AND HUMANITIES - Literary Studies</v>
          </cell>
          <cell r="R60">
            <v>40</v>
          </cell>
          <cell r="S60">
            <v>14</v>
          </cell>
          <cell r="T60">
            <v>77</v>
          </cell>
        </row>
        <row r="61">
          <cell r="A61">
            <v>306</v>
          </cell>
          <cell r="B61" t="str">
            <v>Centro Cardiovascular da Universidade de Lisboa</v>
          </cell>
          <cell r="C61" t="str">
            <v>Cardiovascular Centre at the University of Lisbon</v>
          </cell>
          <cell r="D61" t="str">
            <v>Fausto José da Conceição Alexandre Pinto</v>
          </cell>
          <cell r="E61" t="str">
            <v>faustopinto@fm.ul.pt</v>
          </cell>
          <cell r="F61" t="str">
            <v>Manter</v>
          </cell>
          <cell r="G61" t="str">
            <v>Exact and Natural Sciences - Biological sciences</v>
          </cell>
          <cell r="H61" t="str">
            <v>Engineering and Technology Sciences - Medical engineering</v>
          </cell>
          <cell r="I61" t="str">
            <v>Medical and Health Sciences - Basic medicine</v>
          </cell>
          <cell r="J61" t="str">
            <v>Medical and Health Sciences - Clinical medicine</v>
          </cell>
          <cell r="K61" t="str">
            <v>Cardiovascular diseases</v>
          </cell>
          <cell r="L61" t="str">
            <v>Cardiovascular research</v>
          </cell>
          <cell r="M61" t="str">
            <v>Cardiovascular disease prevention</v>
          </cell>
          <cell r="N61" t="str">
            <v>Cardiovascular therapeutics</v>
          </cell>
          <cell r="O61" t="str">
            <v>Cardiovascular diagnosis</v>
          </cell>
          <cell r="P61" t="str">
            <v>Insuficiência cardíaca</v>
          </cell>
          <cell r="Q61" t="str">
            <v>HEALTH SCIENCES - Clinical and Translational Research</v>
          </cell>
          <cell r="R61">
            <v>32</v>
          </cell>
          <cell r="S61">
            <v>30</v>
          </cell>
          <cell r="T61">
            <v>44</v>
          </cell>
        </row>
        <row r="62">
          <cell r="A62">
            <v>308</v>
          </cell>
          <cell r="B62" t="str">
            <v>INSTITUTO DE ENGENHARIA DE SISTEMAS E COMPUTADORES DE COIMBRA - INESC COIMBRA</v>
          </cell>
          <cell r="C62" t="str">
            <v>Institute for Systems Engineering and Computers at Coimbra - INESC Coimbra</v>
          </cell>
          <cell r="D62" t="str">
            <v>Carlos Alberto Henggeler Carvalho Antunes</v>
          </cell>
          <cell r="E62" t="str">
            <v>cantunes@inescc.pt</v>
          </cell>
          <cell r="F62" t="str">
            <v>Manter</v>
          </cell>
          <cell r="G62" t="str">
            <v>Exact and Natural Sciences - Mathematics</v>
          </cell>
          <cell r="H62" t="str">
            <v>Engineering and Technology Sciences - Civil engineering</v>
          </cell>
          <cell r="I62" t="str">
            <v>Engineering and Technology Sciences - Electronics, electrical and information engineering</v>
          </cell>
          <cell r="J62" t="str">
            <v>Engineering and Technology Sciences - Other engineering and technology sciences</v>
          </cell>
          <cell r="K62" t="str">
            <v>Optimization and decision in engineering systems</v>
          </cell>
          <cell r="L62" t="str">
            <v>Energy management and systems and energy policy</v>
          </cell>
          <cell r="M62" t="str">
            <v>Telecommunication network performance optimization</v>
          </cell>
          <cell r="N62" t="str">
            <v>Geospatial information</v>
          </cell>
          <cell r="O62" t="str">
            <v>Computational mechanics</v>
          </cell>
          <cell r="P62" t="str">
            <v>Hydrosystems planning and management</v>
          </cell>
          <cell r="Q62" t="str">
            <v>ENGINEERING SCIENCES AND TECHNOLOGIES - Electrical and Computer Engineering</v>
          </cell>
          <cell r="R62">
            <v>55</v>
          </cell>
          <cell r="S62">
            <v>0</v>
          </cell>
          <cell r="T62">
            <v>54</v>
          </cell>
        </row>
        <row r="63">
          <cell r="A63">
            <v>310</v>
          </cell>
          <cell r="B63" t="str">
            <v>Centro de Filosofia da Universidade de Lisboa</v>
          </cell>
          <cell r="C63" t="str">
            <v>Centre of Philosophy, University of Lisbon</v>
          </cell>
          <cell r="D63" t="str">
            <v>António Pedro Sangreman Proença de Marcelino Mesquita</v>
          </cell>
          <cell r="E63" t="str">
            <v>apmesquita@netcabo.pt</v>
          </cell>
          <cell r="F63" t="str">
            <v>Manter</v>
          </cell>
          <cell r="G63" t="str">
            <v>Humanities and Arts - Philosophy, ethics and religion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Epistemology</v>
          </cell>
          <cell r="L63" t="str">
            <v>Philosophy of Mind</v>
          </cell>
          <cell r="M63" t="str">
            <v>Philosophy of Language</v>
          </cell>
          <cell r="N63" t="str">
            <v>Practical Philosophy</v>
          </cell>
          <cell r="O63" t="str">
            <v>History of Philosophy</v>
          </cell>
          <cell r="P63" t="str">
            <v>-</v>
          </cell>
          <cell r="Q63" t="str">
            <v>ARTS AND HUMANITIES - Philosophy</v>
          </cell>
          <cell r="R63">
            <v>52</v>
          </cell>
          <cell r="S63">
            <v>18</v>
          </cell>
          <cell r="T63">
            <v>65</v>
          </cell>
        </row>
        <row r="64">
          <cell r="A64">
            <v>311</v>
          </cell>
          <cell r="B64" t="str">
            <v>Centro de História da Sociedade e da Cultura</v>
          </cell>
          <cell r="C64" t="str">
            <v>Center for the History of Society and Culture</v>
          </cell>
          <cell r="D64" t="str">
            <v>Irene Maria Montezuma de Carvalho Mendes Vaquinhas</v>
          </cell>
          <cell r="E64" t="str">
            <v>irenemcv@fl.uc.pt</v>
          </cell>
          <cell r="F64" t="str">
            <v>Manter</v>
          </cell>
          <cell r="G64" t="str">
            <v>Humanities and Arts - History and archaeology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The value of the past in building the future</v>
          </cell>
          <cell r="L64" t="str">
            <v>Production, spreading and preservation of science</v>
          </cell>
          <cell r="M64" t="str">
            <v>History and configurations of a maritime empire</v>
          </cell>
          <cell r="N64" t="str">
            <v>History and historiography</v>
          </cell>
          <cell r="O64" t="str">
            <v>-</v>
          </cell>
          <cell r="P64" t="str">
            <v>-</v>
          </cell>
          <cell r="Q64" t="str">
            <v>ARTS AND HUMANITIES - History and Archaeology</v>
          </cell>
          <cell r="R64">
            <v>43</v>
          </cell>
          <cell r="S64">
            <v>1</v>
          </cell>
          <cell r="T64">
            <v>56</v>
          </cell>
        </row>
        <row r="65">
          <cell r="A65">
            <v>313</v>
          </cell>
          <cell r="B65" t="str">
            <v>Centro de Química de Coimbra</v>
          </cell>
          <cell r="C65" t="str">
            <v>Coimbra Chemistry Center</v>
          </cell>
          <cell r="D65" t="str">
            <v>Rui Fausto Martins Ribeiro Silva Lourenço</v>
          </cell>
          <cell r="E65" t="str">
            <v>rfausto@ci.uc.pt</v>
          </cell>
          <cell r="F65" t="str">
            <v>Manter</v>
          </cell>
          <cell r="G65" t="str">
            <v>Exact and Natural Sciences - Chemistry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Chemistry</v>
          </cell>
          <cell r="L65" t="str">
            <v>Medicinal Chemistry</v>
          </cell>
          <cell r="M65" t="str">
            <v>Sustainable Chemistry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EXACT SCIENCES - Chemistry</v>
          </cell>
          <cell r="R65">
            <v>84</v>
          </cell>
          <cell r="S65">
            <v>0</v>
          </cell>
          <cell r="T65">
            <v>92</v>
          </cell>
        </row>
        <row r="66">
          <cell r="A66">
            <v>315</v>
          </cell>
          <cell r="B66" t="str">
            <v>Unidade de Investigação em Desenvolvimento Empresarial - UNIDE</v>
          </cell>
          <cell r="C66" t="str">
            <v>Business Research Unit - BRU-IUL</v>
          </cell>
          <cell r="D66" t="str">
            <v>Maria de Fátima Ramalho Fernandes Salgueiro</v>
          </cell>
          <cell r="E66" t="str">
            <v>fatima.salgueiro@iscte.pt</v>
          </cell>
          <cell r="F66" t="str">
            <v>Manter</v>
          </cell>
          <cell r="G66" t="str">
            <v>Social Sciences - Economics and management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Management</v>
          </cell>
          <cell r="L66" t="str">
            <v>Economics</v>
          </cell>
          <cell r="M66" t="str">
            <v>Finance</v>
          </cell>
          <cell r="N66" t="str">
            <v>Business</v>
          </cell>
          <cell r="O66" t="str">
            <v>Marketing</v>
          </cell>
          <cell r="P66" t="str">
            <v>Data Analytics</v>
          </cell>
          <cell r="Q66" t="str">
            <v>SOCIAL SCIENCES - Management</v>
          </cell>
          <cell r="R66">
            <v>58</v>
          </cell>
          <cell r="S66">
            <v>13</v>
          </cell>
          <cell r="T66">
            <v>53</v>
          </cell>
        </row>
        <row r="67">
          <cell r="A67">
            <v>317</v>
          </cell>
          <cell r="B67" t="str">
            <v>Centro de Investigação em Estudos da Criança</v>
          </cell>
          <cell r="C67" t="str">
            <v>Research Centre on Child Studies</v>
          </cell>
          <cell r="D67" t="str">
            <v>Maria Graça Ferreira Simões Carvalho</v>
          </cell>
          <cell r="E67" t="str">
            <v>graca@ie.uminho.pt</v>
          </cell>
          <cell r="F67" t="str">
            <v>Manter</v>
          </cell>
          <cell r="G67" t="str">
            <v>Social Sciences - Education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Children's health and wellbeing</v>
          </cell>
          <cell r="L67" t="str">
            <v>Children's learning</v>
          </cell>
          <cell r="M67" t="str">
            <v>Children's development</v>
          </cell>
          <cell r="N67" t="str">
            <v>Children?s socio-educational policies and contexts</v>
          </cell>
          <cell r="O67" t="str">
            <v>-</v>
          </cell>
          <cell r="P67" t="str">
            <v>-</v>
          </cell>
          <cell r="Q67" t="str">
            <v>SOCIAL SCIENCES - Educational Sciences</v>
          </cell>
          <cell r="R67">
            <v>38</v>
          </cell>
          <cell r="S67">
            <v>93</v>
          </cell>
          <cell r="T67">
            <v>107</v>
          </cell>
        </row>
        <row r="68">
          <cell r="A68">
            <v>319</v>
          </cell>
          <cell r="B68" t="str">
            <v>Centro de Investigação ALGORITMI</v>
          </cell>
          <cell r="C68" t="str">
            <v>ALGORITMI Research Center</v>
          </cell>
          <cell r="D68" t="str">
            <v>Jose Manuel Ferreira Machado</v>
          </cell>
          <cell r="E68" t="str">
            <v>jmac@di.uminho.pt</v>
          </cell>
          <cell r="F68" t="str">
            <v>Manter</v>
          </cell>
          <cell r="G68" t="str">
            <v>Exact and Natural Sciences - Computation and information sciences</v>
          </cell>
          <cell r="H68" t="str">
            <v>Engineering and Technology Sciences - Electronics, electrical and information engineering</v>
          </cell>
          <cell r="I68" t="str">
            <v>Engineering and Technology Sciences - Other engineering and technology sciences</v>
          </cell>
          <cell r="J68" t="str">
            <v>-</v>
          </cell>
          <cell r="K68" t="str">
            <v>Information Systems, Computing Technologies</v>
          </cell>
          <cell r="L68" t="str">
            <v>Electronics, Energy, Robotics</v>
          </cell>
          <cell r="M68" t="str">
            <v>Operational Research, Industrial Eng &amp; Management</v>
          </cell>
          <cell r="N68" t="str">
            <v>Computer Networks, Pervasive Computing</v>
          </cell>
          <cell r="O68" t="str">
            <v>-</v>
          </cell>
          <cell r="P68" t="str">
            <v>-</v>
          </cell>
          <cell r="Q68" t="str">
            <v>ENGINEERING SCIENCES AND TECHNOLOGIES - Computer Science and Information Technologies</v>
          </cell>
          <cell r="R68">
            <v>101</v>
          </cell>
          <cell r="S68">
            <v>0</v>
          </cell>
          <cell r="T68">
            <v>106</v>
          </cell>
        </row>
        <row r="69">
          <cell r="A69">
            <v>324</v>
          </cell>
          <cell r="B69" t="str">
            <v>Centro de Matemática da Universidade de Coimbra</v>
          </cell>
          <cell r="C69" t="str">
            <v>Center for Mathematics, University of Coimbra</v>
          </cell>
          <cell r="D69" t="str">
            <v>Maria Manuel Pinto Lopes Ribeiro Clementino</v>
          </cell>
          <cell r="E69" t="str">
            <v>mmc@mat.uc.pt</v>
          </cell>
          <cell r="F69" t="str">
            <v>Manter</v>
          </cell>
          <cell r="G69" t="str">
            <v>Exact and Natural Sciences - Mathematics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Algebra</v>
          </cell>
          <cell r="L69" t="str">
            <v>Analysis</v>
          </cell>
          <cell r="M69" t="str">
            <v>Geometry</v>
          </cell>
          <cell r="N69" t="str">
            <v>Numerical Analysis</v>
          </cell>
          <cell r="O69" t="str">
            <v>Optimization</v>
          </cell>
          <cell r="P69" t="str">
            <v>Statistics</v>
          </cell>
          <cell r="Q69" t="str">
            <v>EXACT SCIENCES - Mathematics</v>
          </cell>
          <cell r="R69">
            <v>66</v>
          </cell>
          <cell r="S69">
            <v>10</v>
          </cell>
          <cell r="T69">
            <v>26</v>
          </cell>
        </row>
        <row r="70">
          <cell r="A70">
            <v>326</v>
          </cell>
          <cell r="B70" t="str">
            <v>CENTRO DE INFORMÁTICA E SISTEMAS DA UNIVERSIDADE DE COIMBRA</v>
          </cell>
          <cell r="C70" t="str">
            <v>CENTRE FOR INFORMATICS AND SYSTEMS OF THE UNIVERSITY OF COIMBRA</v>
          </cell>
          <cell r="D70" t="str">
            <v>Bernardete Martins Ribeiro</v>
          </cell>
          <cell r="E70" t="str">
            <v>bribeiro@dei.uc.pt</v>
          </cell>
          <cell r="F70" t="str">
            <v>Manter</v>
          </cell>
          <cell r="G70" t="str">
            <v>Exact and Natural Sciences - Computation and information sciences</v>
          </cell>
          <cell r="H70" t="str">
            <v>Engineering and Technology Sciences - Electronics, electrical and information engineering</v>
          </cell>
          <cell r="I70" t="str">
            <v>-</v>
          </cell>
          <cell r="J70" t="str">
            <v>-</v>
          </cell>
          <cell r="K70" t="str">
            <v>Computer Science</v>
          </cell>
          <cell r="L70" t="str">
            <v>Software and Internet Services</v>
          </cell>
          <cell r="M70" t="str">
            <v>Intelligent systems</v>
          </cell>
          <cell r="N70" t="str">
            <v>Human CentriC Computing</v>
          </cell>
          <cell r="O70" t="str">
            <v>-</v>
          </cell>
          <cell r="P70" t="str">
            <v>-</v>
          </cell>
          <cell r="Q70" t="str">
            <v>ENGINEERING SCIENCES AND TECHNOLOGIES - Computer Science and Information Technologies</v>
          </cell>
          <cell r="R70">
            <v>72</v>
          </cell>
          <cell r="S70">
            <v>78</v>
          </cell>
          <cell r="T70">
            <v>23</v>
          </cell>
        </row>
        <row r="71">
          <cell r="A71">
            <v>329</v>
          </cell>
          <cell r="B71" t="str">
            <v>Centro de Ecologia, Evolução e Alterações Ambientais</v>
          </cell>
          <cell r="C71" t="str">
            <v>Centre for Ecology, Evolution and Environmental Changes</v>
          </cell>
          <cell r="D71" t="str">
            <v>Cristina Maria Filipe Maguas Silva Hanson</v>
          </cell>
          <cell r="E71" t="str">
            <v>cmhanson@fc.ul.pt</v>
          </cell>
          <cell r="F71" t="str">
            <v>Manter</v>
          </cell>
          <cell r="G71" t="str">
            <v>Exact and Natural Sciences - Earth and environmental sciences</v>
          </cell>
          <cell r="H71" t="str">
            <v>Exact and Natural Sciences - Biological sciences</v>
          </cell>
          <cell r="I71" t="str">
            <v>-</v>
          </cell>
          <cell r="J71" t="str">
            <v>-</v>
          </cell>
          <cell r="K71" t="str">
            <v>Integrative Biodiversity assessments</v>
          </cell>
          <cell r="L71" t="str">
            <v>Evolution under environmental changes</v>
          </cell>
          <cell r="M71" t="str">
            <v>Climate and global changes</v>
          </cell>
          <cell r="N71" t="str">
            <v>Mediterranean, tropical and island ecology</v>
          </cell>
          <cell r="O71" t="str">
            <v>Species and ecosystem management for conservation</v>
          </cell>
          <cell r="P71" t="str">
            <v>Science-Society interfaces</v>
          </cell>
          <cell r="Q71" t="str">
            <v>NATURAL SCIENCES - Biological Sciences, Biodiversity and Ecosystems</v>
          </cell>
          <cell r="R71">
            <v>123</v>
          </cell>
          <cell r="S71">
            <v>109</v>
          </cell>
          <cell r="T71">
            <v>120</v>
          </cell>
        </row>
        <row r="72">
          <cell r="A72">
            <v>350</v>
          </cell>
          <cell r="B72" t="str">
            <v>Centro de Investigação Marinha e Ambiental (CIMA)</v>
          </cell>
          <cell r="C72" t="str">
            <v>Centre for Marine and Environmental Research (CIMA)</v>
          </cell>
          <cell r="D72" t="str">
            <v>Maria Joao Anunciacao Franco Bebianno</v>
          </cell>
          <cell r="E72" t="str">
            <v>mbebian@ualg.pt</v>
          </cell>
          <cell r="F72" t="str">
            <v>Manter</v>
          </cell>
          <cell r="G72" t="str">
            <v>Exact and Natural Sciences - Earth and environmental sciences</v>
          </cell>
          <cell r="H72" t="str">
            <v>Exact and Natural Sciences - Biological sciences</v>
          </cell>
          <cell r="I72" t="str">
            <v>Engineering and Technology Sciences - Environmental engineering</v>
          </cell>
          <cell r="J72" t="str">
            <v>Engineering and Technology Sciences - Environmental biotechnology</v>
          </cell>
          <cell r="K72" t="str">
            <v>Ocean</v>
          </cell>
          <cell r="L72" t="str">
            <v>Climate Change</v>
          </cell>
          <cell r="M72" t="str">
            <v>Environmental quality</v>
          </cell>
          <cell r="N72" t="str">
            <v>Resources</v>
          </cell>
          <cell r="O72" t="str">
            <v>Energy</v>
          </cell>
          <cell r="P72" t="str">
            <v>Biotechnology</v>
          </cell>
          <cell r="Q72" t="str">
            <v>THEMATIC AREAS - Marine Sciences and Technologies</v>
          </cell>
          <cell r="R72">
            <v>47</v>
          </cell>
          <cell r="S72">
            <v>23</v>
          </cell>
          <cell r="T72">
            <v>23</v>
          </cell>
        </row>
        <row r="73">
          <cell r="A73">
            <v>407</v>
          </cell>
          <cell r="B73" t="str">
            <v>Católica Lisbon Unidade de Investigação em Gestão e Economia</v>
          </cell>
          <cell r="C73" t="str">
            <v>Católica Lisbon Research Unit in Business and Economics</v>
          </cell>
          <cell r="D73" t="str">
            <v>David Leonard Patient</v>
          </cell>
          <cell r="E73" t="str">
            <v>dapati@ucp.pt</v>
          </cell>
          <cell r="F73" t="str">
            <v>Manter</v>
          </cell>
          <cell r="G73" t="str">
            <v>Social Sciences - Economics and management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Strategy, Entrepreneurship and Innovation</v>
          </cell>
          <cell r="L73" t="str">
            <v>Economic Theory, Policy, and Applications</v>
          </cell>
          <cell r="M73" t="str">
            <v>Organizational Behavior, Ethics, Social Enterprise</v>
          </cell>
          <cell r="N73" t="str">
            <v>Marketing and Consumer Behavior</v>
          </cell>
          <cell r="O73" t="str">
            <v>Finance and Accounting</v>
          </cell>
          <cell r="P73" t="str">
            <v>Operations and Information Management</v>
          </cell>
          <cell r="Q73" t="str">
            <v>SOCIAL SCIENCES - Management</v>
          </cell>
          <cell r="R73">
            <v>53</v>
          </cell>
          <cell r="S73">
            <v>5</v>
          </cell>
          <cell r="T73">
            <v>44</v>
          </cell>
        </row>
        <row r="74">
          <cell r="A74">
            <v>408</v>
          </cell>
          <cell r="B74" t="str">
            <v>LASIGE - Extreme Computing</v>
          </cell>
          <cell r="C74" t="str">
            <v>LASIGE - Extreme Computing</v>
          </cell>
          <cell r="D74" t="str">
            <v>Vasco Thudichum Vasconcelos</v>
          </cell>
          <cell r="E74" t="str">
            <v>vv@di.fc.ul.pt</v>
          </cell>
          <cell r="F74" t="str">
            <v>Manter</v>
          </cell>
          <cell r="G74" t="str">
            <v>Exact and Natural Sciences - Computation and information sciences</v>
          </cell>
          <cell r="H74" t="str">
            <v>Engineering and Technology Sciences - Electronics, electrical and information engineering</v>
          </cell>
          <cell r="I74" t="str">
            <v>-</v>
          </cell>
          <cell r="J74" t="str">
            <v>-</v>
          </cell>
          <cell r="K74" t="str">
            <v>Accessibility and Ageing</v>
          </cell>
          <cell r="L74" t="str">
            <v>Data and Systems Intelligence</v>
          </cell>
          <cell r="M74" t="str">
            <v>Health and Biomedical Informatics</v>
          </cell>
          <cell r="N74" t="str">
            <v>Cyber-Physical Systems</v>
          </cell>
          <cell r="O74" t="str">
            <v>Resilient Distributed and Networked Systems</v>
          </cell>
          <cell r="P74" t="str">
            <v>Reliable Software Systems</v>
          </cell>
          <cell r="Q74" t="str">
            <v>ENGINEERING SCIENCES AND TECHNOLOGIES - Computer Science and Information Technologies</v>
          </cell>
          <cell r="R74">
            <v>30</v>
          </cell>
          <cell r="S74">
            <v>61</v>
          </cell>
          <cell r="T74">
            <v>11</v>
          </cell>
        </row>
        <row r="75">
          <cell r="A75">
            <v>417</v>
          </cell>
          <cell r="B75" t="str">
            <v>Instituto de História da Arte</v>
          </cell>
          <cell r="C75" t="str">
            <v>Art History Institute</v>
          </cell>
          <cell r="D75" t="str">
            <v>Joana Esteves da Cunha Leal</v>
          </cell>
          <cell r="E75" t="str">
            <v>j.cunhaleal@fcsh.unl.pt</v>
          </cell>
          <cell r="F75" t="str">
            <v>Manter</v>
          </cell>
          <cell r="G75" t="str">
            <v>Humanities and Arts - Arts (art history, dramatics, music)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Art History</v>
          </cell>
          <cell r="L75" t="str">
            <v>Visual and Material Culture</v>
          </cell>
          <cell r="M75" t="str">
            <v>Cultural Transfers in a Global Perspective</v>
          </cell>
          <cell r="N75" t="str">
            <v>Lisbon Studies</v>
          </cell>
          <cell r="O75" t="str">
            <v>Museums, Exhibitions, Curatorship and Art Markets</v>
          </cell>
          <cell r="P75" t="str">
            <v>Heritage, Memory and Citizenship</v>
          </cell>
          <cell r="Q75" t="str">
            <v>ARTS AND HUMANITIES - Arts and Design, Artistic and Musical Development</v>
          </cell>
          <cell r="R75">
            <v>58</v>
          </cell>
          <cell r="S75">
            <v>34</v>
          </cell>
          <cell r="T75">
            <v>2</v>
          </cell>
        </row>
        <row r="76">
          <cell r="A76">
            <v>443</v>
          </cell>
          <cell r="B76" t="str">
            <v>Centro de Investigação Jurídico-Económica</v>
          </cell>
          <cell r="C76" t="str">
            <v>Centre for Legal and Economic Research</v>
          </cell>
          <cell r="D76" t="str">
            <v>Maria Regina Gomes Redinha</v>
          </cell>
          <cell r="E76" t="str">
            <v>redinha@direito.up.pt</v>
          </cell>
          <cell r="F76" t="str">
            <v>Manter</v>
          </cell>
          <cell r="G76" t="str">
            <v>Social Sciences - Law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Legal-Economic Research</v>
          </cell>
          <cell r="L76" t="str">
            <v>Legal and Economic Research</v>
          </cell>
          <cell r="M76" t="str">
            <v>Legal-Economic Research</v>
          </cell>
          <cell r="N76" t="str">
            <v>Law; Labour Law; Digital Law; New Rights</v>
          </cell>
          <cell r="O76" t="str">
            <v>Legal Research</v>
          </cell>
          <cell r="P76" t="str">
            <v>Law</v>
          </cell>
          <cell r="Q76" t="str">
            <v>SOCIAL SCIENCES - Law and Political Science</v>
          </cell>
          <cell r="R76">
            <v>20</v>
          </cell>
          <cell r="S76">
            <v>0</v>
          </cell>
          <cell r="T76">
            <v>15</v>
          </cell>
        </row>
        <row r="77">
          <cell r="A77">
            <v>447</v>
          </cell>
          <cell r="B77" t="str">
            <v>Centro Interdisciplinar de Estudo da Performance Humana</v>
          </cell>
          <cell r="C77" t="str">
            <v>Interdisciplinary Center for the Study of Human Performance</v>
          </cell>
          <cell r="D77" t="str">
            <v>Luis Fernando Cordeiro Bettencourt Sardinha</v>
          </cell>
          <cell r="E77" t="str">
            <v>lsardinha@fmh.utl.pt</v>
          </cell>
          <cell r="F77" t="str">
            <v>Manter</v>
          </cell>
          <cell r="G77" t="str">
            <v>Medical and Health Sciences - Health sciences</v>
          </cell>
          <cell r="H77" t="str">
            <v>Social Sciences - Psychology and cognitive sciences</v>
          </cell>
          <cell r="I77" t="str">
            <v>-</v>
          </cell>
          <cell r="J77" t="str">
            <v>-</v>
          </cell>
          <cell r="K77" t="str">
            <v>Sports Practice</v>
          </cell>
          <cell r="L77" t="str">
            <v>Physical Activity, Sedentary Behavior and Health</v>
          </cell>
          <cell r="M77" t="str">
            <v>Bio-behavioral interventions</v>
          </cell>
          <cell r="N77" t="str">
            <v>Exercise Physiology</v>
          </cell>
          <cell r="O77" t="str">
            <v>Neuromuscular Biomechanics</v>
          </cell>
          <cell r="P77" t="str">
            <v>Exercise and Sport Psychology</v>
          </cell>
          <cell r="Q77" t="str">
            <v>HEALTH SCIENCES - Public Health, Nursing, Health and Sports Technologies, Rehabilitation and Well-being</v>
          </cell>
          <cell r="R77">
            <v>60</v>
          </cell>
          <cell r="S77">
            <v>0</v>
          </cell>
          <cell r="T77">
            <v>19</v>
          </cell>
        </row>
        <row r="78">
          <cell r="A78">
            <v>460</v>
          </cell>
          <cell r="B78" t="str">
            <v>Centro de Estudos Interdisciplinares do Século XX</v>
          </cell>
          <cell r="C78" t="str">
            <v>Centre of 20th Century Interdisciplinary Studies</v>
          </cell>
          <cell r="D78" t="str">
            <v>Antonio Manuel Rochette Cordeiro</v>
          </cell>
          <cell r="E78" t="str">
            <v>rochettecordeiro@fl.uc.pt</v>
          </cell>
          <cell r="F78" t="str">
            <v>Manter</v>
          </cell>
          <cell r="G78" t="str">
            <v>Humanities and Arts - History and archaeology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Contemporaneity</v>
          </cell>
          <cell r="L78" t="str">
            <v>Society</v>
          </cell>
          <cell r="M78" t="str">
            <v>Culture</v>
          </cell>
          <cell r="N78" t="str">
            <v>Interdisciplinarity</v>
          </cell>
          <cell r="O78" t="str">
            <v>-</v>
          </cell>
          <cell r="P78" t="str">
            <v>-</v>
          </cell>
          <cell r="Q78" t="str">
            <v>ARTS AND HUMANITIES - History and Archaeology</v>
          </cell>
          <cell r="R78">
            <v>109</v>
          </cell>
          <cell r="S78">
            <v>9</v>
          </cell>
          <cell r="T78">
            <v>149</v>
          </cell>
        </row>
        <row r="79">
          <cell r="A79">
            <v>472</v>
          </cell>
          <cell r="B79" t="str">
            <v>Instituto de Etnomusicologia - Centro de Estudos em Música e Dança</v>
          </cell>
          <cell r="C79" t="str">
            <v>Ethnomusicology Institute - Center for Studies in Music and Dance</v>
          </cell>
          <cell r="D79" t="str">
            <v>Salwa El-Shawan Castelo-Branco</v>
          </cell>
          <cell r="E79" t="str">
            <v>secb@fcsh.unl.pt</v>
          </cell>
          <cell r="F79" t="str">
            <v>Manter</v>
          </cell>
          <cell r="G79" t="str">
            <v>Social Sciences - Other social sciences</v>
          </cell>
          <cell r="H79" t="str">
            <v>Humanities and Arts - Arts (art history, dramatics, music)</v>
          </cell>
          <cell r="I79" t="str">
            <v>-</v>
          </cell>
          <cell r="J79" t="str">
            <v>-</v>
          </cell>
          <cell r="K79" t="str">
            <v>Ethnomusicology and Popular Music Studies</v>
          </cell>
          <cell r="L79" t="str">
            <v>Ethnochoreology</v>
          </cell>
          <cell r="M79" t="str">
            <v>Cultural Musicology</v>
          </cell>
          <cell r="N79" t="str">
            <v>Music Acoustics and Sound Studies</v>
          </cell>
          <cell r="O79" t="str">
            <v>Creation, Performance and Artistic Research</v>
          </cell>
          <cell r="P79" t="str">
            <v>Education and Music in the Community</v>
          </cell>
          <cell r="Q79" t="str">
            <v>ARTS AND HUMANITIES - Arts and Design, Artistic and Musical Development</v>
          </cell>
          <cell r="R79">
            <v>104</v>
          </cell>
          <cell r="S79">
            <v>133</v>
          </cell>
          <cell r="T79">
            <v>42</v>
          </cell>
        </row>
        <row r="80">
          <cell r="A80">
            <v>481</v>
          </cell>
          <cell r="B80" t="str">
            <v>Centro de Tecnologia Mecânica e Automação</v>
          </cell>
          <cell r="C80" t="str">
            <v>Centre for Mechanical Technology and Automation</v>
          </cell>
          <cell r="D80" t="str">
            <v>António Manuel de Bastos Pereira</v>
          </cell>
          <cell r="E80" t="str">
            <v>abastos@ua.pt</v>
          </cell>
          <cell r="F80" t="str">
            <v>Manter</v>
          </cell>
          <cell r="G80" t="str">
            <v>Engineering and Technology Sciences - Mechanical engineering</v>
          </cell>
          <cell r="H80" t="str">
            <v>Engineering and Technology Sciences - Materials engineering</v>
          </cell>
          <cell r="I80" t="str">
            <v>Engineering and Technology Sciences - Nanotechnology</v>
          </cell>
          <cell r="J80" t="str">
            <v>-</v>
          </cell>
          <cell r="K80" t="str">
            <v>Manufacturing Processes and Simulation</v>
          </cell>
          <cell r="L80" t="str">
            <v>Nanoengineering and bio-inspired manufacturing</v>
          </cell>
          <cell r="M80" t="str">
            <v>Manufacturing for Circular Economy</v>
          </cell>
          <cell r="N80" t="str">
            <v>Multiscale technologies and devices for medicine</v>
          </cell>
          <cell r="O80" t="str">
            <v>Technologies for the smart cities</v>
          </cell>
          <cell r="P80" t="str">
            <v>Technologies for the Wellbeing</v>
          </cell>
          <cell r="Q80" t="str">
            <v>ENGINEERING SCIENCES AND TECHNOLOGIES - Mechanical Engineering and Engineering Systems</v>
          </cell>
          <cell r="R80">
            <v>44</v>
          </cell>
          <cell r="S80">
            <v>19</v>
          </cell>
          <cell r="T80">
            <v>57</v>
          </cell>
        </row>
        <row r="81">
          <cell r="A81">
            <v>495</v>
          </cell>
          <cell r="B81" t="str">
            <v>Centro de Estudos Africanos da Universidade do Porto</v>
          </cell>
          <cell r="C81" t="str">
            <v>Centre of African Studies of the University of Porto</v>
          </cell>
          <cell r="D81" t="str">
            <v>Ana Maria da Rocha de Sousa Guedes Alves</v>
          </cell>
          <cell r="E81" t="str">
            <v>amguedes@iscap.ipp.pt</v>
          </cell>
          <cell r="F81" t="str">
            <v>Manter</v>
          </cell>
          <cell r="G81" t="str">
            <v>Social Sciences - Education</v>
          </cell>
          <cell r="H81" t="str">
            <v>Social Sciences - Political sciences</v>
          </cell>
          <cell r="I81" t="str">
            <v>Social Sciences - Social and economic geography</v>
          </cell>
          <cell r="J81" t="str">
            <v>Humanities and Arts - History and archaeology</v>
          </cell>
          <cell r="K81" t="str">
            <v>African Studies</v>
          </cell>
          <cell r="L81" t="str">
            <v>Labor History</v>
          </cell>
          <cell r="M81" t="str">
            <v>Internacional Relations</v>
          </cell>
          <cell r="N81" t="str">
            <v>Archaeology of Africa</v>
          </cell>
          <cell r="O81" t="str">
            <v>Tropical Geography</v>
          </cell>
          <cell r="P81" t="str">
            <v>Educational Studies</v>
          </cell>
          <cell r="Q81" t="str">
            <v>THEMATIC AREAS - African Studies: Human Development; Institutional Capacity-building in Science and Technology; Identity and Culture</v>
          </cell>
          <cell r="R81">
            <v>11</v>
          </cell>
          <cell r="S81">
            <v>0</v>
          </cell>
          <cell r="T81">
            <v>45</v>
          </cell>
        </row>
        <row r="82">
          <cell r="A82">
            <v>500</v>
          </cell>
          <cell r="B82" t="str">
            <v>Instituto de Literatura Comparada</v>
          </cell>
          <cell r="C82" t="str">
            <v>Institut for Comparative Literature</v>
          </cell>
          <cell r="D82" t="str">
            <v>Ana Paula Coutinho Mendes</v>
          </cell>
          <cell r="E82" t="str">
            <v>anapcoutinho1@gmail.com</v>
          </cell>
          <cell r="F82" t="str">
            <v>Manter</v>
          </cell>
          <cell r="G82" t="str">
            <v>Social Sciences - Sociology</v>
          </cell>
          <cell r="H82" t="str">
            <v>Social Sciences - Other social sciences</v>
          </cell>
          <cell r="I82" t="str">
            <v>Humanities and Arts - Linguistics and literary</v>
          </cell>
          <cell r="J82" t="str">
            <v>Humanities and Arts - Arts (art history, dramatics, music)</v>
          </cell>
          <cell r="K82" t="str">
            <v>Comparative Literature</v>
          </cell>
          <cell r="L82" t="str">
            <v>Interart Studies</v>
          </cell>
          <cell r="M82" t="str">
            <v>Gender and Feminist Studies</v>
          </cell>
          <cell r="N82" t="str">
            <v>Cultural Studies</v>
          </cell>
          <cell r="O82" t="str">
            <v>-</v>
          </cell>
          <cell r="P82" t="str">
            <v>-</v>
          </cell>
          <cell r="Q82" t="str">
            <v>ARTS AND HUMANITIES - Literary Studies</v>
          </cell>
          <cell r="R82">
            <v>22</v>
          </cell>
          <cell r="S82">
            <v>15</v>
          </cell>
          <cell r="T82">
            <v>73</v>
          </cell>
        </row>
        <row r="83">
          <cell r="A83">
            <v>502</v>
          </cell>
          <cell r="B83" t="str">
            <v>Instituto de Filosofia</v>
          </cell>
          <cell r="C83" t="str">
            <v>Institute of Philosophy</v>
          </cell>
          <cell r="D83" t="str">
            <v>Paula Isabel do Vale Oliveira e Silva</v>
          </cell>
          <cell r="E83" t="str">
            <v>pvsilva@letras.up.pt</v>
          </cell>
          <cell r="F83" t="str">
            <v>Manter</v>
          </cell>
          <cell r="G83" t="str">
            <v>Humanities and Arts - Philosophy, ethics and religion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Philosophy</v>
          </cell>
          <cell r="L83" t="str">
            <v>History of Philosophy</v>
          </cell>
          <cell r="M83" t="str">
            <v>Epistemology</v>
          </cell>
          <cell r="N83" t="str">
            <v>Political Philosophy</v>
          </cell>
          <cell r="O83" t="str">
            <v>Metaphysics</v>
          </cell>
          <cell r="P83" t="str">
            <v>Aesthetics</v>
          </cell>
          <cell r="Q83" t="str">
            <v>ARTS AND HUMANITIES - Philosophy</v>
          </cell>
          <cell r="R83">
            <v>57</v>
          </cell>
          <cell r="S83">
            <v>17</v>
          </cell>
          <cell r="T83">
            <v>47</v>
          </cell>
        </row>
        <row r="84">
          <cell r="A84">
            <v>509</v>
          </cell>
          <cell r="B84" t="str">
            <v>Centro de Estudos Comparatistas</v>
          </cell>
          <cell r="C84" t="str">
            <v>Centre for Comparative Studies</v>
          </cell>
          <cell r="D84" t="str">
            <v>Fernanda Cândida da Mota Alves</v>
          </cell>
          <cell r="E84" t="str">
            <v>alvesfernanda51@yahoo.de</v>
          </cell>
          <cell r="F84" t="str">
            <v>Manter</v>
          </cell>
          <cell r="G84" t="str">
            <v>Humanities and Arts - Linguistics and literary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Comparatism.Culture,Literature,(Inter)Art Studies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  <cell r="P84" t="str">
            <v>-</v>
          </cell>
          <cell r="Q84" t="str">
            <v>ARTS AND HUMANITIES - Literary Studies</v>
          </cell>
          <cell r="R84">
            <v>62</v>
          </cell>
          <cell r="S84">
            <v>39</v>
          </cell>
          <cell r="T84">
            <v>47</v>
          </cell>
        </row>
        <row r="85">
          <cell r="A85">
            <v>511</v>
          </cell>
          <cell r="B85" t="str">
            <v>Laboratório de Engenharia de Processos, Ambiente, Biotecnologia e Energia</v>
          </cell>
          <cell r="C85" t="str">
            <v>Laboratory for Process Engineering, Environment, Biotechnology and Energy</v>
          </cell>
          <cell r="D85" t="str">
            <v>Maria Arminda Costa Alves</v>
          </cell>
          <cell r="E85" t="str">
            <v>aalves@fe.up.pt</v>
          </cell>
          <cell r="F85" t="str">
            <v>Manter</v>
          </cell>
          <cell r="G85" t="str">
            <v>Exact and Natural Sciences - Chemistry</v>
          </cell>
          <cell r="H85" t="str">
            <v>Engineering and Technology Sciences - Chemical engineering</v>
          </cell>
          <cell r="I85" t="str">
            <v>Engineering and Technology Sciences - Environmental engineering</v>
          </cell>
          <cell r="J85" t="str">
            <v>Engineering and Technology Sciences - Industrial biotechnology</v>
          </cell>
          <cell r="K85" t="str">
            <v>Processes Engineering</v>
          </cell>
          <cell r="L85" t="str">
            <v>Environment</v>
          </cell>
          <cell r="M85" t="str">
            <v>Biotechnology</v>
          </cell>
          <cell r="N85" t="str">
            <v>Energy</v>
          </cell>
          <cell r="O85" t="str">
            <v>Nanotechnology</v>
          </cell>
          <cell r="P85" t="str">
            <v>Materials Engineering</v>
          </cell>
          <cell r="Q85" t="str">
            <v>ENGINEERING SCIENCES AND TECHNOLOGIES - Chemical and Biological Engineering, and Environmentally Sustainable Chemistry</v>
          </cell>
          <cell r="R85">
            <v>72</v>
          </cell>
          <cell r="S85">
            <v>95</v>
          </cell>
          <cell r="T85">
            <v>23</v>
          </cell>
        </row>
        <row r="86">
          <cell r="A86">
            <v>532</v>
          </cell>
          <cell r="B86" t="str">
            <v>Centro de Estudos de Fenómenos de Transporte</v>
          </cell>
          <cell r="C86" t="str">
            <v>Transport Phenomena Research Center</v>
          </cell>
          <cell r="D86" t="str">
            <v>Joao Bernardo Lares Moreira de Campos</v>
          </cell>
          <cell r="E86" t="str">
            <v>jmc@fe.up.pt</v>
          </cell>
          <cell r="F86" t="str">
            <v>Manter</v>
          </cell>
          <cell r="G86" t="str">
            <v>Engineering and Technology Sciences - Mechanical engineering</v>
          </cell>
          <cell r="H86" t="str">
            <v>Engineering and Technology Sciences - Chemical engineering</v>
          </cell>
          <cell r="I86" t="str">
            <v>-</v>
          </cell>
          <cell r="J86" t="str">
            <v>-</v>
          </cell>
          <cell r="K86" t="str">
            <v>Mechanical Engineering</v>
          </cell>
          <cell r="L86" t="str">
            <v>Chemical Engineering</v>
          </cell>
          <cell r="M86" t="str">
            <v>Energy</v>
          </cell>
          <cell r="N86" t="str">
            <v>Fluids</v>
          </cell>
          <cell r="O86" t="str">
            <v>Microfluidics</v>
          </cell>
          <cell r="P86" t="str">
            <v>-</v>
          </cell>
          <cell r="Q86" t="str">
            <v>ENGINEERING SCIENCES AND TECHNOLOGIES - Mechanical Engineering and Engineering Systems</v>
          </cell>
          <cell r="R86">
            <v>24</v>
          </cell>
          <cell r="S86">
            <v>20</v>
          </cell>
          <cell r="T86">
            <v>1</v>
          </cell>
        </row>
        <row r="87">
          <cell r="A87">
            <v>611</v>
          </cell>
          <cell r="B87" t="str">
            <v>Centro de Investigação da Terra e do Espaço da Universidade de Coimbra</v>
          </cell>
          <cell r="C87" t="str">
            <v>Centre for Earth and Space Research of the University of Coimbra</v>
          </cell>
          <cell r="D87" t="str">
            <v>Joao Manuel de Morais Barros Fernandes</v>
          </cell>
          <cell r="E87" t="str">
            <v>jmfernan@mat.uc.pt</v>
          </cell>
          <cell r="F87" t="str">
            <v>Manter</v>
          </cell>
          <cell r="G87" t="str">
            <v>Exact and Natural Sciences - Physics</v>
          </cell>
          <cell r="H87" t="str">
            <v>Exact and Natural Sciences - Earth and environmental sciences</v>
          </cell>
          <cell r="I87" t="str">
            <v>-</v>
          </cell>
          <cell r="J87" t="str">
            <v>-</v>
          </cell>
          <cell r="K87" t="str">
            <v>Geology</v>
          </cell>
          <cell r="L87" t="str">
            <v>Astronomy</v>
          </cell>
          <cell r="M87" t="str">
            <v>Geophysics</v>
          </cell>
          <cell r="N87" t="str">
            <v>Space Weather</v>
          </cell>
          <cell r="O87" t="str">
            <v>Environmental and Geological Risks</v>
          </cell>
          <cell r="P87" t="str">
            <v>-</v>
          </cell>
          <cell r="Q87" t="str">
            <v>THEMATIC AREAS - Space Science and Technology and Earth Observation</v>
          </cell>
          <cell r="R87">
            <v>32</v>
          </cell>
          <cell r="S87">
            <v>11</v>
          </cell>
          <cell r="T87">
            <v>45</v>
          </cell>
        </row>
        <row r="88">
          <cell r="A88">
            <v>615</v>
          </cell>
          <cell r="B88" t="str">
            <v>Centro de Investigação e Desenvolvimento em Engenharia Mecânica - CIDEM</v>
          </cell>
          <cell r="C88" t="str">
            <v>Centre for Research &amp; Development in Mechanical Engineering</v>
          </cell>
          <cell r="D88" t="str">
            <v>Maria Teresa Ribeiro Pereira</v>
          </cell>
          <cell r="E88" t="str">
            <v>mtp@isep.ipp.pt</v>
          </cell>
          <cell r="F88" t="str">
            <v>Manter</v>
          </cell>
          <cell r="G88" t="str">
            <v>Engineering and Technology Sciences - Mechanical engineering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Optimization</v>
          </cell>
          <cell r="L88" t="str">
            <v>Industrial management</v>
          </cell>
          <cell r="M88" t="str">
            <v>sustainability</v>
          </cell>
          <cell r="N88" t="str">
            <v>Advanced materials</v>
          </cell>
          <cell r="O88" t="str">
            <v>Machine design</v>
          </cell>
          <cell r="P88" t="str">
            <v>Mechanics and metallical structures</v>
          </cell>
          <cell r="Q88" t="str">
            <v>ENGINEERING SCIENCES AND TECHNOLOGIES - Mechanical Engineering and Engineering Systems</v>
          </cell>
          <cell r="R88">
            <v>13</v>
          </cell>
          <cell r="S88">
            <v>5</v>
          </cell>
          <cell r="T88">
            <v>19</v>
          </cell>
        </row>
        <row r="89">
          <cell r="A89">
            <v>616</v>
          </cell>
          <cell r="B89" t="str">
            <v>Centro de Química - Vila Real</v>
          </cell>
          <cell r="C89" t="str">
            <v>Chemistry Center - Vila Real</v>
          </cell>
          <cell r="D89" t="str">
            <v>Paulo Jorge dos Santos Coelho</v>
          </cell>
          <cell r="E89" t="str">
            <v>pcoelho@utad.pt</v>
          </cell>
          <cell r="F89" t="str">
            <v>Manter</v>
          </cell>
          <cell r="G89" t="str">
            <v>Exact and Natural Sciences - Chemistry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Functional Materials</v>
          </cell>
          <cell r="L89" t="str">
            <v>Organic Dyes</v>
          </cell>
          <cell r="M89" t="str">
            <v>Environmental Sustainability</v>
          </cell>
          <cell r="N89" t="str">
            <v>Eco-innovative Waste Management</v>
          </cell>
          <cell r="O89" t="str">
            <v>Food Innovation and Wine quality</v>
          </cell>
          <cell r="P89" t="str">
            <v>Nutraceuticals and Health</v>
          </cell>
          <cell r="Q89" t="str">
            <v>EXACT SCIENCES - Chemistry</v>
          </cell>
          <cell r="R89">
            <v>31</v>
          </cell>
          <cell r="S89">
            <v>21</v>
          </cell>
          <cell r="T89">
            <v>23</v>
          </cell>
        </row>
        <row r="90">
          <cell r="A90">
            <v>617</v>
          </cell>
          <cell r="B90" t="str">
            <v>Centro de Investigação em Actividade Física, Saúde e Lazer</v>
          </cell>
          <cell r="C90" t="str">
            <v>Research Center in Physical Activity , Health and Leisure</v>
          </cell>
          <cell r="D90" t="str">
            <v>Jorge Augusto Pinto da Silva Mota</v>
          </cell>
          <cell r="E90" t="str">
            <v>jmota@fade.up.pt</v>
          </cell>
          <cell r="F90" t="str">
            <v>Manter</v>
          </cell>
          <cell r="G90" t="str">
            <v>Medical and Health Sciences - Health sciences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exercice</v>
          </cell>
          <cell r="L90" t="str">
            <v>health</v>
          </cell>
          <cell r="M90" t="str">
            <v>aging</v>
          </cell>
          <cell r="N90" t="str">
            <v>population</v>
          </cell>
          <cell r="O90" t="str">
            <v>behaviour</v>
          </cell>
          <cell r="P90" t="str">
            <v>interventions</v>
          </cell>
          <cell r="Q90" t="str">
            <v>HEALTH SCIENCES - Public Health, Nursing, Health and Sports Technologies, Rehabilitation and Well-being</v>
          </cell>
          <cell r="R90">
            <v>30</v>
          </cell>
          <cell r="S90">
            <v>0</v>
          </cell>
          <cell r="T90">
            <v>9</v>
          </cell>
        </row>
        <row r="91">
          <cell r="A91">
            <v>618</v>
          </cell>
          <cell r="B91" t="str">
            <v>Centro de Física Teórica e Computacional da Universidade de Lisboa</v>
          </cell>
          <cell r="C91" t="str">
            <v>Center for Theoretical and Computational Physics</v>
          </cell>
          <cell r="D91" t="str">
            <v>Margarida Maria Telo da Gama</v>
          </cell>
          <cell r="E91" t="str">
            <v>margarid@cii.fc.ul.pt</v>
          </cell>
          <cell r="F91" t="str">
            <v>Manter</v>
          </cell>
          <cell r="G91" t="str">
            <v>Exact and Natural Sciences - Physics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Soft Condensed Matter Physics</v>
          </cell>
          <cell r="L91" t="str">
            <v>Non-Linear Dynamics and Waves</v>
          </cell>
          <cell r="M91" t="str">
            <v>Particle Physics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EXACT SCIENCES - Physics</v>
          </cell>
          <cell r="R91">
            <v>13</v>
          </cell>
          <cell r="S91">
            <v>9</v>
          </cell>
          <cell r="T91">
            <v>3</v>
          </cell>
        </row>
        <row r="92">
          <cell r="A92">
            <v>622</v>
          </cell>
          <cell r="B92" t="str">
            <v>Centro de Investigação em Ciência e Tecnologia das Artes</v>
          </cell>
          <cell r="C92" t="str">
            <v>Research Center for Science and Technology of the Arts</v>
          </cell>
          <cell r="D92" t="str">
            <v>Cristina Fernandes Alves de Sá</v>
          </cell>
          <cell r="E92" t="str">
            <v>csa@porto.ucp.pt</v>
          </cell>
          <cell r="F92" t="str">
            <v>Manter</v>
          </cell>
          <cell r="G92" t="str">
            <v>Humanities and Arts - Arts (art history, dramatics, music)</v>
          </cell>
          <cell r="H92" t="str">
            <v>Humanities and Arts - Other humanities</v>
          </cell>
          <cell r="I92" t="str">
            <v>-</v>
          </cell>
          <cell r="J92" t="str">
            <v>-</v>
          </cell>
          <cell r="K92" t="str">
            <v>Art, Science and Technology</v>
          </cell>
          <cell r="L92" t="str">
            <v>New Media Art</v>
          </cell>
          <cell r="M92" t="str">
            <v>Digital Arts and Humanities</v>
          </cell>
          <cell r="N92" t="str">
            <v>Art and Cinema</v>
          </cell>
          <cell r="O92" t="str">
            <v>Heritage, Preservation, Restoration</v>
          </cell>
          <cell r="P92" t="str">
            <v>Sound Studies, Computer Music; Musicology</v>
          </cell>
          <cell r="Q92" t="str">
            <v>ARTS AND HUMANITIES - Arts and Design, Artistic and Musical Development</v>
          </cell>
          <cell r="R92">
            <v>46</v>
          </cell>
          <cell r="S92">
            <v>9</v>
          </cell>
          <cell r="T92">
            <v>48</v>
          </cell>
        </row>
        <row r="93">
          <cell r="A93">
            <v>631</v>
          </cell>
          <cell r="B93" t="str">
            <v>Centro de Electrónica, Optoelectrónica e Telecomunicações</v>
          </cell>
          <cell r="C93" t="str">
            <v>Center for Electronics, Optoelectronics and Telecommunications</v>
          </cell>
          <cell r="D93" t="str">
            <v>Rui Manuel Farinha das Neves Guerra</v>
          </cell>
          <cell r="E93" t="str">
            <v>rguerra@ualg.pt</v>
          </cell>
          <cell r="F93" t="str">
            <v>Manter</v>
          </cell>
          <cell r="G93" t="str">
            <v>Exact and Natural Sciences - Computation and information sciences</v>
          </cell>
          <cell r="H93" t="str">
            <v>Exact and Natural Sciences - Physics</v>
          </cell>
          <cell r="I93" t="str">
            <v>Engineering and Technology Sciences - Electronics, electrical and information engineering</v>
          </cell>
          <cell r="J93" t="str">
            <v>Veterinary and Agrarian Sciences - Agricultural, forestry and fishing</v>
          </cell>
          <cell r="K93" t="str">
            <v>Sensor Networks</v>
          </cell>
          <cell r="L93" t="str">
            <v>Wireless networks</v>
          </cell>
          <cell r="M93" t="str">
            <v>Internet of Things</v>
          </cell>
          <cell r="N93" t="str">
            <v>Sensing in biology</v>
          </cell>
          <cell r="O93" t="str">
            <v>Non-destructive monitoring</v>
          </cell>
          <cell r="P93" t="str">
            <v>Optics and electrical signals in vegetable tissues</v>
          </cell>
          <cell r="Q93" t="str">
            <v>ENGINEERING SCIENCES AND TECHNOLOGIES - Electrical and Computer Engineering</v>
          </cell>
          <cell r="R93">
            <v>12</v>
          </cell>
          <cell r="S93">
            <v>0</v>
          </cell>
          <cell r="T93">
            <v>19</v>
          </cell>
        </row>
        <row r="94">
          <cell r="A94">
            <v>643</v>
          </cell>
          <cell r="B94" t="str">
            <v>Instituto de Investigação em Vulcanologia e Avaliação de Riscos</v>
          </cell>
          <cell r="C94" t="str">
            <v>Research Institute for Volcanology and Risks Assessment</v>
          </cell>
          <cell r="D94" t="str">
            <v>José manuel Rodrigues Pacheco</v>
          </cell>
          <cell r="E94" t="str">
            <v>jose.mr.pacheco@azores.gov.pt</v>
          </cell>
          <cell r="F94" t="str">
            <v>Manter</v>
          </cell>
          <cell r="G94" t="str">
            <v>Exact and Natural Sciences - Earth and environmental sciences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Volcanology</v>
          </cell>
          <cell r="L94" t="str">
            <v>Natural hazards</v>
          </cell>
          <cell r="M94" t="str">
            <v>Risk assessment</v>
          </cell>
          <cell r="N94" t="str">
            <v>Civil protection</v>
          </cell>
          <cell r="O94" t="str">
            <v>Seismovolcanic monitoring</v>
          </cell>
          <cell r="P94" t="str">
            <v>Environmental Geology</v>
          </cell>
          <cell r="Q94" t="str">
            <v>NATURAL SCIENCES - Earth and Atmospheric Sciences and Climate Change</v>
          </cell>
          <cell r="R94">
            <v>20</v>
          </cell>
          <cell r="S94">
            <v>23</v>
          </cell>
          <cell r="T94">
            <v>6</v>
          </cell>
        </row>
        <row r="95">
          <cell r="A95">
            <v>645</v>
          </cell>
          <cell r="B95" t="str">
            <v>Instituto de Biofísica e Engenharia Biomédica</v>
          </cell>
          <cell r="C95" t="str">
            <v>Institute of &lt;biophysics and Biomedical Engineering</v>
          </cell>
          <cell r="D95" t="str">
            <v>Pedro Miguel Dinis de Almeida</v>
          </cell>
          <cell r="E95" t="str">
            <v>palmeida@fc.ul.pt</v>
          </cell>
          <cell r="F95" t="str">
            <v>Manter</v>
          </cell>
          <cell r="G95" t="str">
            <v>Exact and Natural Sciences - Physics</v>
          </cell>
          <cell r="H95" t="str">
            <v>Engineering and Technology Sciences - Medical engineering</v>
          </cell>
          <cell r="I95" t="str">
            <v>Engineering and Technology Sciences - Other engineering and technology sciences</v>
          </cell>
          <cell r="J95" t="str">
            <v>-</v>
          </cell>
          <cell r="K95" t="str">
            <v>Medical Imaging</v>
          </cell>
          <cell r="L95" t="str">
            <v>Biophysics</v>
          </cell>
          <cell r="M95" t="str">
            <v>Neurosciences</v>
          </cell>
          <cell r="N95" t="str">
            <v>Digital Health</v>
          </cell>
          <cell r="O95" t="str">
            <v>Personalised Diagnostics</v>
          </cell>
          <cell r="P95" t="str">
            <v>Biomedical Data Analysis and Processing</v>
          </cell>
          <cell r="Q95" t="str">
            <v>ENGINEERING SCIENCES AND TECHNOLOGIES - Biomedical Engineering and Bioengineering</v>
          </cell>
          <cell r="R95">
            <v>15</v>
          </cell>
          <cell r="S95">
            <v>3</v>
          </cell>
          <cell r="T95">
            <v>24</v>
          </cell>
        </row>
        <row r="96">
          <cell r="A96">
            <v>647</v>
          </cell>
          <cell r="B96" t="str">
            <v>Centro de Estudos de História Religiosa</v>
          </cell>
          <cell r="C96" t="str">
            <v>Centre of Religious History Studies</v>
          </cell>
          <cell r="D96" t="str">
            <v>Paulo Fernando de Oliveira Fontes</v>
          </cell>
          <cell r="E96" t="str">
            <v>pfontes@ft.lisboa.ucp.pt</v>
          </cell>
          <cell r="F96" t="str">
            <v>Manter</v>
          </cell>
          <cell r="G96" t="str">
            <v>Humanities and Arts - History and archaeology</v>
          </cell>
          <cell r="H96" t="str">
            <v>Humanities and Arts - Philosophy, ethics and religion</v>
          </cell>
          <cell r="I96" t="str">
            <v>Humanities and Arts - Arts (art history, dramatics, music)</v>
          </cell>
          <cell r="J96" t="str">
            <v>-</v>
          </cell>
          <cell r="K96" t="str">
            <v>Churches</v>
          </cell>
          <cell r="L96" t="str">
            <v>Modernity</v>
          </cell>
          <cell r="M96" t="str">
            <v>Secularization</v>
          </cell>
          <cell r="N96" t="str">
            <v>Religious Orders</v>
          </cell>
          <cell r="O96" t="str">
            <v>Heritage</v>
          </cell>
          <cell r="P96" t="str">
            <v>Gender</v>
          </cell>
          <cell r="Q96" t="str">
            <v>ARTS AND HUMANITIES - History and Archaeology</v>
          </cell>
          <cell r="R96">
            <v>31</v>
          </cell>
          <cell r="S96">
            <v>13</v>
          </cell>
          <cell r="T96">
            <v>43</v>
          </cell>
        </row>
        <row r="97">
          <cell r="A97">
            <v>657</v>
          </cell>
          <cell r="B97" t="str">
            <v>Instituto de Estudos de Literatura e Tradição - Patrimónios, Artes e Culturas</v>
          </cell>
          <cell r="C97" t="str">
            <v>Institute for the Study of Literature and Tradition</v>
          </cell>
          <cell r="D97" t="str">
            <v>Ana Paiva Morais</v>
          </cell>
          <cell r="E97" t="str">
            <v>anapm@netcabo.pt</v>
          </cell>
          <cell r="F97" t="str">
            <v>Manter</v>
          </cell>
          <cell r="G97" t="str">
            <v>Humanities and Arts - Linguistics and literary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Literature</v>
          </cell>
          <cell r="L97" t="str">
            <v>Tradition</v>
          </cell>
          <cell r="M97" t="str">
            <v>Heritage</v>
          </cell>
          <cell r="N97" t="str">
            <v>Art</v>
          </cell>
          <cell r="O97" t="str">
            <v>Culture</v>
          </cell>
          <cell r="P97" t="str">
            <v>-</v>
          </cell>
          <cell r="Q97" t="str">
            <v>ARTS AND HUMANITIES - Literary Studies</v>
          </cell>
          <cell r="R97">
            <v>90</v>
          </cell>
          <cell r="S97">
            <v>3</v>
          </cell>
          <cell r="T97">
            <v>60</v>
          </cell>
        </row>
        <row r="98">
          <cell r="A98">
            <v>661</v>
          </cell>
          <cell r="B98" t="str">
            <v>LabCom - Comunicação e Artes</v>
          </cell>
          <cell r="C98" t="str">
            <v>LabCom - Communication and Arts</v>
          </cell>
          <cell r="D98" t="str">
            <v>Joaquim Mateus Paulo Serra</v>
          </cell>
          <cell r="E98" t="str">
            <v>pserra@ubi.pt</v>
          </cell>
          <cell r="F98" t="str">
            <v>Manter</v>
          </cell>
          <cell r="G98" t="str">
            <v>Social Sciences - Communication sciences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Communication</v>
          </cell>
          <cell r="L98" t="str">
            <v>Media</v>
          </cell>
          <cell r="M98" t="str">
            <v>Identity</v>
          </cell>
          <cell r="N98" t="str">
            <v>Representation</v>
          </cell>
          <cell r="O98" t="str">
            <v>Intermediality</v>
          </cell>
          <cell r="P98" t="str">
            <v>Interface</v>
          </cell>
          <cell r="Q98" t="str">
            <v>SOCIAL SCIENCES - Sciences of Communication</v>
          </cell>
          <cell r="R98">
            <v>51</v>
          </cell>
          <cell r="S98">
            <v>6</v>
          </cell>
          <cell r="T98">
            <v>45</v>
          </cell>
        </row>
        <row r="99">
          <cell r="A99">
            <v>667</v>
          </cell>
          <cell r="B99" t="str">
            <v>Unidade de Investigação e Desenvolvimento em Engenharia Mecânica e Industrial - UNIDEMI</v>
          </cell>
          <cell r="C99" t="str">
            <v>Research and Development Unit for Mechanical and Industrial Engineering</v>
          </cell>
          <cell r="D99" t="str">
            <v>Virgilio António Cruz Machado</v>
          </cell>
          <cell r="E99" t="str">
            <v>vcm@fct.unl.pt</v>
          </cell>
          <cell r="F99" t="str">
            <v>Manter</v>
          </cell>
          <cell r="G99" t="str">
            <v>Engineering and Technology Sciences - Mechanical engineering</v>
          </cell>
          <cell r="H99" t="str">
            <v>Engineering and Technology Sciences - Other engineering and technology sciences</v>
          </cell>
          <cell r="I99" t="str">
            <v>-</v>
          </cell>
          <cell r="J99" t="str">
            <v>-</v>
          </cell>
          <cell r="K99" t="str">
            <v>Mechanical Engineering</v>
          </cell>
          <cell r="L99" t="str">
            <v>Industrial Engineering and Management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ENGINEERING SCIENCES AND TECHNOLOGIES - Mechanical Engineering and Engineering Systems</v>
          </cell>
          <cell r="R99">
            <v>42</v>
          </cell>
          <cell r="S99">
            <v>1</v>
          </cell>
          <cell r="T99">
            <v>17</v>
          </cell>
        </row>
        <row r="100">
          <cell r="A100">
            <v>674</v>
          </cell>
          <cell r="B100" t="str">
            <v>Centro de Química da Madeira</v>
          </cell>
          <cell r="C100" t="str">
            <v>Madeira Chemistry Research Centre</v>
          </cell>
          <cell r="D100" t="str">
            <v>João Manuel Cunha Rodrigues</v>
          </cell>
          <cell r="E100" t="str">
            <v>joaor@uma.pt</v>
          </cell>
          <cell r="F100" t="str">
            <v>Manter</v>
          </cell>
          <cell r="G100" t="str">
            <v>Exact and Natural Sciences - Chemistry</v>
          </cell>
          <cell r="H100" t="str">
            <v>Engineering and Technology Sciences - Nanotechnology</v>
          </cell>
          <cell r="I100" t="str">
            <v>-</v>
          </cell>
          <cell r="J100" t="str">
            <v>-</v>
          </cell>
          <cell r="K100" t="str">
            <v>Chemistry</v>
          </cell>
          <cell r="L100" t="str">
            <v>Biochemistry</v>
          </cell>
          <cell r="M100" t="str">
            <v>Agrofood quality</v>
          </cell>
          <cell r="N100" t="str">
            <v>Natural Products</v>
          </cell>
          <cell r="O100" t="str">
            <v>Dendrimers</v>
          </cell>
          <cell r="P100" t="str">
            <v>Health</v>
          </cell>
          <cell r="Q100" t="str">
            <v>EXACT SCIENCES - Chemistry</v>
          </cell>
          <cell r="R100">
            <v>24</v>
          </cell>
          <cell r="S100">
            <v>40</v>
          </cell>
          <cell r="T100">
            <v>8</v>
          </cell>
        </row>
        <row r="101">
          <cell r="A101">
            <v>678</v>
          </cell>
          <cell r="B101" t="str">
            <v>Centro de Filosofia das Ciências da Universidade de Lisboa</v>
          </cell>
          <cell r="C101" t="str">
            <v>Center for Philosophy of Sciences of the University of Lisbon</v>
          </cell>
          <cell r="D101" t="str">
            <v>Rui António Nobre Moreira</v>
          </cell>
          <cell r="E101" t="str">
            <v>ranmoreira@gmail.com</v>
          </cell>
          <cell r="F101" t="str">
            <v>Manter</v>
          </cell>
          <cell r="G101" t="str">
            <v>Humanities and Arts - Philosophy, ethics and religion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Philosophy of Science</v>
          </cell>
          <cell r="L101" t="str">
            <v>Philosophy of Natural and Life Sciences</v>
          </cell>
          <cell r="M101" t="str">
            <v>Science and Art</v>
          </cell>
          <cell r="N101" t="str">
            <v>Science, Ethics and Politics</v>
          </cell>
          <cell r="O101" t="str">
            <v>Interdisciplinarity</v>
          </cell>
          <cell r="P101" t="str">
            <v>Epistemology</v>
          </cell>
          <cell r="Q101" t="str">
            <v>ARTS AND HUMANITIES - Philosophy</v>
          </cell>
          <cell r="R101">
            <v>47</v>
          </cell>
          <cell r="S101">
            <v>35</v>
          </cell>
          <cell r="T101">
            <v>84</v>
          </cell>
        </row>
        <row r="102">
          <cell r="A102">
            <v>681</v>
          </cell>
          <cell r="B102" t="str">
            <v>Centro de Estudos de Recursos Naturais, Ambiente e Sociedade - CERNAS</v>
          </cell>
          <cell r="C102" t="str">
            <v>Research Center in Natural Resources, Environment and Society</v>
          </cell>
          <cell r="D102" t="str">
            <v>Antonio Jose Dinis Ferreira</v>
          </cell>
          <cell r="E102" t="str">
            <v>aferreira@esac.pt</v>
          </cell>
          <cell r="F102" t="str">
            <v>Manter</v>
          </cell>
          <cell r="G102" t="str">
            <v>Exact and Natural Sciences - Earth and environmental sciences</v>
          </cell>
          <cell r="H102" t="str">
            <v>Veterinary and Agrarian Sciences - Agricultural, forestry and fishing</v>
          </cell>
          <cell r="I102" t="str">
            <v>Veterinary and Agrarian Sciences - Food and agrarian biotechnology</v>
          </cell>
          <cell r="J102" t="str">
            <v>Social Sciences - Other social sciences</v>
          </cell>
          <cell r="K102" t="str">
            <v>Agriculture lato sensu</v>
          </cell>
          <cell r="L102" t="str">
            <v>Food science and engineering</v>
          </cell>
          <cell r="M102" t="str">
            <v>Rural development</v>
          </cell>
          <cell r="N102" t="str">
            <v>Sustainable development</v>
          </cell>
          <cell r="O102" t="str">
            <v>Competitiveness and ecoefficiency</v>
          </cell>
          <cell r="P102" t="str">
            <v>Knowledge transfer</v>
          </cell>
          <cell r="Q102" t="str">
            <v>NATURAL SCIENCES - Agricultural, Agro-food and Veterinary Sciences</v>
          </cell>
          <cell r="R102">
            <v>49</v>
          </cell>
          <cell r="S102">
            <v>10</v>
          </cell>
          <cell r="T102">
            <v>27</v>
          </cell>
        </row>
        <row r="103">
          <cell r="A103">
            <v>683</v>
          </cell>
          <cell r="B103" t="str">
            <v>Centro de Estudos Filosóficos e Humanísticos</v>
          </cell>
          <cell r="C103" t="str">
            <v>Centre for Philosophical and Humanistic Studies</v>
          </cell>
          <cell r="D103" t="str">
            <v>Augusto Soares da Silva</v>
          </cell>
          <cell r="E103" t="str">
            <v>assilva@braga.ucp.pt</v>
          </cell>
          <cell r="F103" t="str">
            <v>Manter</v>
          </cell>
          <cell r="G103" t="str">
            <v>Social Sciences - Psychology and cognitive sciences</v>
          </cell>
          <cell r="H103" t="str">
            <v>Social Sciences - Communication sciences</v>
          </cell>
          <cell r="I103" t="str">
            <v>Humanities and Arts - Linguistics and literary</v>
          </cell>
          <cell r="J103" t="str">
            <v>Humanities and Arts - Philosophy, ethics and religion</v>
          </cell>
          <cell r="K103" t="str">
            <v>complex systems</v>
          </cell>
          <cell r="L103" t="str">
            <v>ethics</v>
          </cell>
          <cell r="M103" t="str">
            <v>cultural memory</v>
          </cell>
          <cell r="N103" t="str">
            <v>language</v>
          </cell>
          <cell r="O103" t="str">
            <v>intersubjectivity</v>
          </cell>
          <cell r="P103" t="str">
            <v>human development</v>
          </cell>
          <cell r="Q103" t="str">
            <v>ARTS AND HUMANITIES - Philosophy</v>
          </cell>
          <cell r="R103">
            <v>39</v>
          </cell>
          <cell r="S103">
            <v>16</v>
          </cell>
          <cell r="T103">
            <v>27</v>
          </cell>
        </row>
        <row r="104">
          <cell r="A104">
            <v>685</v>
          </cell>
          <cell r="B104" t="str">
            <v>Centro de Estudos em Economia Aplicada do Atlântico</v>
          </cell>
          <cell r="C104" t="str">
            <v>Center of Applied Economic Studies of the Atlantic</v>
          </cell>
          <cell r="D104" t="str">
            <v>Mário José Amaral Fortuna</v>
          </cell>
          <cell r="E104" t="str">
            <v>fortuna@uac.pt</v>
          </cell>
          <cell r="F104" t="str">
            <v>Manter</v>
          </cell>
          <cell r="G104" t="str">
            <v>Social Sciences - Economics and management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Tourism economics and management</v>
          </cell>
          <cell r="L104" t="str">
            <v>Economic and environmental Sustainability</v>
          </cell>
          <cell r="M104" t="str">
            <v>Regional economics</v>
          </cell>
          <cell r="N104" t="str">
            <v>Corporate finance</v>
          </cell>
          <cell r="O104" t="str">
            <v>-</v>
          </cell>
          <cell r="P104" t="str">
            <v>-</v>
          </cell>
          <cell r="Q104" t="str">
            <v>SOCIAL SCIENCES - Management</v>
          </cell>
          <cell r="R104">
            <v>23</v>
          </cell>
          <cell r="S104">
            <v>0</v>
          </cell>
          <cell r="T104">
            <v>6</v>
          </cell>
        </row>
        <row r="105">
          <cell r="A105">
            <v>686</v>
          </cell>
          <cell r="B105" t="str">
            <v>Centro de Química da Universidade do Minho</v>
          </cell>
          <cell r="C105" t="str">
            <v>Chemistry Center - University of Minho</v>
          </cell>
          <cell r="D105" t="str">
            <v>Maria Fernanda de Jesus Rego Paiva Proença</v>
          </cell>
          <cell r="E105" t="str">
            <v>fproenca@quimica.uminho.pt</v>
          </cell>
          <cell r="F105" t="str">
            <v>Manter</v>
          </cell>
          <cell r="G105" t="str">
            <v>Exact and Natural Sciences - Chemistry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Organic Synthesis</v>
          </cell>
          <cell r="L105" t="str">
            <v>Functional materials</v>
          </cell>
          <cell r="M105" t="str">
            <v>Bioactive Compounds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EXACT SCIENCES - Chemistry</v>
          </cell>
          <cell r="R105">
            <v>27</v>
          </cell>
          <cell r="S105">
            <v>0</v>
          </cell>
          <cell r="T105">
            <v>23</v>
          </cell>
        </row>
        <row r="106">
          <cell r="A106">
            <v>690</v>
          </cell>
          <cell r="B106" t="str">
            <v>Centro de Investigação de Montanha</v>
          </cell>
          <cell r="C106" t="str">
            <v>Mountain Research Center</v>
          </cell>
          <cell r="D106" t="str">
            <v>Isabel Cristina Fernandes Rodrigues Ferreira</v>
          </cell>
          <cell r="E106" t="str">
            <v>iferreira@ipb.pt</v>
          </cell>
          <cell r="F106" t="str">
            <v>Manter</v>
          </cell>
          <cell r="G106" t="str">
            <v>Engineering and Technology Sciences - Chemical engineering</v>
          </cell>
          <cell r="H106" t="str">
            <v>Engineering and Technology Sciences - Other engineering and technology sciences</v>
          </cell>
          <cell r="I106" t="str">
            <v>Veterinary and Agrarian Sciences - Agricultural, forestry and fishing</v>
          </cell>
          <cell r="J106" t="str">
            <v>-</v>
          </cell>
          <cell r="K106" t="str">
            <v>Mountain Ecosystems and Biodiversity</v>
          </cell>
          <cell r="L106" t="str">
            <v>Agrofood and Forest Systems</v>
          </cell>
          <cell r="M106" t="str">
            <v>Product and Process Engineering</v>
          </cell>
          <cell r="N106" t="str">
            <v>Biobased Ingredients and Products</v>
          </cell>
          <cell r="O106" t="str">
            <v>-</v>
          </cell>
          <cell r="P106" t="str">
            <v>-</v>
          </cell>
          <cell r="Q106" t="str">
            <v>THEMATIC AREAS - Mediterranean Studies: Agro-food Systems, Water and Energy Resources, Cultural Heritage</v>
          </cell>
          <cell r="R106">
            <v>77</v>
          </cell>
          <cell r="S106">
            <v>40</v>
          </cell>
          <cell r="T106">
            <v>15</v>
          </cell>
        </row>
        <row r="107">
          <cell r="A107">
            <v>693</v>
          </cell>
          <cell r="B107" t="str">
            <v>Centro de Estudos de Sociologia e Estética Musical</v>
          </cell>
          <cell r="C107" t="str">
            <v>Centre for the Study of the Sociology and Aesthetics of Music</v>
          </cell>
          <cell r="D107" t="str">
            <v>Manuel Pedro Ramalho Ferreira</v>
          </cell>
          <cell r="E107" t="str">
            <v>mpferreira@fcsh.unl.pt</v>
          </cell>
          <cell r="F107" t="str">
            <v>Manter</v>
          </cell>
          <cell r="G107" t="str">
            <v>Humanities and Arts - Arts (art history, dramatics, music)</v>
          </cell>
          <cell r="H107" t="str">
            <v>-</v>
          </cell>
          <cell r="I107" t="str">
            <v>-</v>
          </cell>
          <cell r="J107" t="str">
            <v>-</v>
          </cell>
          <cell r="K107" t="str">
            <v>Musicology</v>
          </cell>
          <cell r="L107" t="str">
            <v>Music Psychology and Pedagogy</v>
          </cell>
          <cell r="M107" t="str">
            <v>Music Technologies, Theory and Composition</v>
          </cell>
          <cell r="N107" t="str">
            <v>Philosophy and Sociology of Music</v>
          </cell>
          <cell r="O107" t="str">
            <v>Musical Heritage: Identification and Preservation</v>
          </cell>
          <cell r="P107" t="str">
            <v>Music Creation and Practice: Contexts and Dynamics</v>
          </cell>
          <cell r="Q107" t="str">
            <v>ARTS AND HUMANITIES - Arts and Design, Artistic and Musical Development</v>
          </cell>
          <cell r="R107">
            <v>87</v>
          </cell>
          <cell r="S107">
            <v>44</v>
          </cell>
          <cell r="T107">
            <v>114</v>
          </cell>
        </row>
        <row r="108">
          <cell r="A108">
            <v>698</v>
          </cell>
          <cell r="B108" t="str">
            <v>Centro de Arqueologia da Universidade de Lisboa (UNIARQ)</v>
          </cell>
          <cell r="C108" t="str">
            <v>Centre for Archaeology - University of Lisbon</v>
          </cell>
          <cell r="D108" t="str">
            <v>CARLOS JORGE GONÇALVES SOARES FABIÃO</v>
          </cell>
          <cell r="E108" t="str">
            <v>cfabiao@campus.ul.pt</v>
          </cell>
          <cell r="F108" t="str">
            <v>Manter</v>
          </cell>
          <cell r="G108" t="str">
            <v>Humanities and Arts - History and archaeology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Archaeology</v>
          </cell>
          <cell r="L108" t="str">
            <v>History</v>
          </cell>
          <cell r="M108" t="str">
            <v>Cultural Heritage</v>
          </cell>
          <cell r="N108" t="str">
            <v>Museology</v>
          </cell>
          <cell r="O108" t="str">
            <v>-</v>
          </cell>
          <cell r="P108" t="str">
            <v>-</v>
          </cell>
          <cell r="Q108" t="str">
            <v>ARTS AND HUMANITIES - History and Archaeology</v>
          </cell>
          <cell r="R108">
            <v>34</v>
          </cell>
          <cell r="S108">
            <v>18</v>
          </cell>
          <cell r="T108">
            <v>36</v>
          </cell>
        </row>
        <row r="109">
          <cell r="A109">
            <v>701</v>
          </cell>
          <cell r="B109" t="str">
            <v>Centro de Estudos de Filosofia</v>
          </cell>
          <cell r="C109" t="str">
            <v>Center for Philosophy Studies</v>
          </cell>
          <cell r="D109" t="str">
            <v>Carlos Aurelio Ventura Morujao</v>
          </cell>
          <cell r="E109" t="str">
            <v>cmorujao@fch.lisboa.ucp.pt</v>
          </cell>
          <cell r="F109" t="str">
            <v>Manter</v>
          </cell>
          <cell r="G109" t="str">
            <v>Humanities and Arts - Philosophy, ethics and religion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Phenomenology</v>
          </cell>
          <cell r="L109" t="str">
            <v>Philosophy of Mind</v>
          </cell>
          <cell r="M109" t="str">
            <v>Philosophy of Culture</v>
          </cell>
          <cell r="N109" t="str">
            <v>Ethics and Practical Philosophy</v>
          </cell>
          <cell r="O109" t="str">
            <v>-</v>
          </cell>
          <cell r="P109" t="str">
            <v>-</v>
          </cell>
          <cell r="Q109" t="str">
            <v>ARTS AND HUMANITIES - Philosophy</v>
          </cell>
          <cell r="R109">
            <v>31</v>
          </cell>
          <cell r="S109">
            <v>5</v>
          </cell>
          <cell r="T109">
            <v>28</v>
          </cell>
        </row>
        <row r="110">
          <cell r="A110">
            <v>707</v>
          </cell>
          <cell r="B110" t="str">
            <v>Centro de Estudos em Letras</v>
          </cell>
          <cell r="C110" t="str">
            <v>Center for the Studies in Letters</v>
          </cell>
          <cell r="D110" t="str">
            <v>Manuel Gonçalo de Sá Fernandes</v>
          </cell>
          <cell r="E110" t="str">
            <v>gf@utad.pt</v>
          </cell>
          <cell r="F110" t="str">
            <v>Manter</v>
          </cell>
          <cell r="G110" t="str">
            <v>Humanities and Arts - Linguistics and literary</v>
          </cell>
          <cell r="H110" t="str">
            <v>-</v>
          </cell>
          <cell r="I110" t="str">
            <v>-</v>
          </cell>
          <cell r="J110" t="str">
            <v>-</v>
          </cell>
          <cell r="K110" t="str">
            <v>Portuguese Linguistics</v>
          </cell>
          <cell r="L110" t="str">
            <v>Historiography of Linguistics</v>
          </cell>
          <cell r="M110" t="str">
            <v>Historiography of Missionary Linguistics</v>
          </cell>
          <cell r="N110" t="str">
            <v>Literary Studies</v>
          </cell>
          <cell r="O110" t="str">
            <v>-</v>
          </cell>
          <cell r="P110" t="str">
            <v>-</v>
          </cell>
          <cell r="Q110" t="str">
            <v>SOCIAL SCIENCES - Language Sciences</v>
          </cell>
          <cell r="R110">
            <v>23</v>
          </cell>
          <cell r="S110">
            <v>0</v>
          </cell>
          <cell r="T110">
            <v>47</v>
          </cell>
        </row>
        <row r="111">
          <cell r="A111">
            <v>709</v>
          </cell>
          <cell r="B111" t="str">
            <v>Centro de Investigação em Ciências da Saúde</v>
          </cell>
          <cell r="C111" t="str">
            <v>Health Sciences Research Centre</v>
          </cell>
          <cell r="D111" t="str">
            <v>Ana Paula Coelho Duarte</v>
          </cell>
          <cell r="E111" t="str">
            <v>apcd@ubi.pt</v>
          </cell>
          <cell r="F111" t="str">
            <v>Manter</v>
          </cell>
          <cell r="G111" t="str">
            <v>Medical and Health Sciences - Basic medicine</v>
          </cell>
          <cell r="H111" t="str">
            <v>Medical and Health Sciences - Clinical medicine</v>
          </cell>
          <cell r="I111" t="str">
            <v>Medical and Health Sciences - Medical biotechnology</v>
          </cell>
          <cell r="J111" t="str">
            <v>-</v>
          </cell>
          <cell r="K111" t="str">
            <v>Hormones and metabolism</v>
          </cell>
          <cell r="L111" t="str">
            <v>Oncobiology</v>
          </cell>
          <cell r="M111" t="str">
            <v>Health Biotechnology</v>
          </cell>
          <cell r="N111" t="str">
            <v>Biomaterials</v>
          </cell>
          <cell r="O111" t="str">
            <v>Neurosciences</v>
          </cell>
          <cell r="P111" t="str">
            <v>Drug research</v>
          </cell>
          <cell r="Q111" t="str">
            <v>HEALTH SCIENCES - Biomedicine and Molecular Biology</v>
          </cell>
          <cell r="R111">
            <v>67</v>
          </cell>
          <cell r="S111">
            <v>55</v>
          </cell>
          <cell r="T111">
            <v>101</v>
          </cell>
        </row>
        <row r="112">
          <cell r="A112">
            <v>711</v>
          </cell>
          <cell r="B112" t="str">
            <v>Unidade de Investigação em Design e Comunicação - UNIDCOM/IADE</v>
          </cell>
          <cell r="C112" t="str">
            <v>Research Unit in Design and Comunication</v>
          </cell>
          <cell r="D112" t="str">
            <v>Maria Emília Capucho Duarte</v>
          </cell>
          <cell r="E112" t="str">
            <v>mecduarte@gmail.com</v>
          </cell>
          <cell r="F112" t="str">
            <v>Manter</v>
          </cell>
          <cell r="G112" t="str">
            <v>Humanities and Arts - Arts (art history, dramatics, music)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Design</v>
          </cell>
          <cell r="L112" t="str">
            <v>Human-Centred</v>
          </cell>
          <cell r="M112" t="str">
            <v>Creative Tecnologies</v>
          </cell>
          <cell r="N112" t="str">
            <v>Marketing &amp; Communication</v>
          </cell>
          <cell r="O112" t="str">
            <v>Social innovation and Sustainability</v>
          </cell>
          <cell r="P112" t="str">
            <v>Arts, culture and Design history</v>
          </cell>
          <cell r="Q112" t="str">
            <v>ARTS AND HUMANITIES - Arts and Design, Artistic and Musical Development</v>
          </cell>
          <cell r="R112">
            <v>40</v>
          </cell>
          <cell r="S112">
            <v>0</v>
          </cell>
          <cell r="T112">
            <v>73</v>
          </cell>
        </row>
        <row r="113">
          <cell r="A113">
            <v>712</v>
          </cell>
          <cell r="B113" t="str">
            <v>Unidade de I&amp;D em Análise de Ciclo de Vida de Produtos e Componentes Industriais Soldados</v>
          </cell>
          <cell r="C113" t="str">
            <v>R&amp;D Unit in Life Cycle Analysis of Welded Industrial Products and Components</v>
          </cell>
          <cell r="D113" t="str">
            <v>Ana Maria da Gama Mateus Cabral</v>
          </cell>
          <cell r="E113" t="str">
            <v>amcabral@isq.pt</v>
          </cell>
          <cell r="F113" t="str">
            <v>Manter</v>
          </cell>
          <cell r="G113" t="str">
            <v>Exact and Natural Sciences - Computation and information sciences</v>
          </cell>
          <cell r="H113" t="str">
            <v>Exact and Natural Sciences - Earth and environmental sciences</v>
          </cell>
          <cell r="I113" t="str">
            <v>Engineering and Technology Sciences - Mechanical engineering</v>
          </cell>
          <cell r="J113" t="str">
            <v>Engineering and Technology Sciences - Materials engineering</v>
          </cell>
          <cell r="K113" t="str">
            <v>Materials</v>
          </cell>
          <cell r="L113" t="str">
            <v>Non destructive testing</v>
          </cell>
          <cell r="M113" t="str">
            <v>Circular Economy</v>
          </cell>
          <cell r="N113" t="str">
            <v>additive manufacturing</v>
          </cell>
          <cell r="O113" t="str">
            <v>-</v>
          </cell>
          <cell r="P113" t="str">
            <v>-</v>
          </cell>
          <cell r="Q113" t="str">
            <v>ENGINEERING SCIENCES AND TECHNOLOGIES - Mechanical Engineering and Engineering Systems</v>
          </cell>
          <cell r="R113">
            <v>12</v>
          </cell>
          <cell r="S113">
            <v>33</v>
          </cell>
          <cell r="T113">
            <v>2</v>
          </cell>
        </row>
        <row r="114">
          <cell r="A114">
            <v>713</v>
          </cell>
          <cell r="B114" t="str">
            <v>Centro de Administração e Políticas Públicas</v>
          </cell>
          <cell r="C114" t="str">
            <v>Centre for Public Administration and Public Policies</v>
          </cell>
          <cell r="D114" t="str">
            <v>Paulo Alexandre do Nascimento Castro Seixas</v>
          </cell>
          <cell r="E114" t="str">
            <v>pseixas@iscsp.ulisboa.pt</v>
          </cell>
          <cell r="F114" t="str">
            <v>Manter</v>
          </cell>
          <cell r="G114" t="str">
            <v>Social Sciences - Political sciences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Public Policies</v>
          </cell>
          <cell r="L114" t="str">
            <v>Public Administration</v>
          </cell>
          <cell r="M114" t="str">
            <v>Governance</v>
          </cell>
          <cell r="N114" t="str">
            <v>Organizational Behaviour</v>
          </cell>
          <cell r="O114" t="str">
            <v>Sustainable Communities</v>
          </cell>
          <cell r="P114" t="str">
            <v>Lusophony/Lusosphere</v>
          </cell>
          <cell r="Q114" t="str">
            <v>SOCIAL SCIENCES - Law and Political Science</v>
          </cell>
          <cell r="R114">
            <v>67</v>
          </cell>
          <cell r="S114">
            <v>7</v>
          </cell>
          <cell r="T114">
            <v>80</v>
          </cell>
        </row>
        <row r="115">
          <cell r="A115">
            <v>714</v>
          </cell>
          <cell r="B115" t="str">
            <v>CEDIS - Centro de Investigação &amp; Desenvolvimento sobre Direito e Sociedade</v>
          </cell>
          <cell r="C115" t="str">
            <v>Law and Society Research Center</v>
          </cell>
          <cell r="D115" t="str">
            <v>Armando Manuel de Barros Serra Marques Guedes</v>
          </cell>
          <cell r="E115" t="str">
            <v>amarquesguedes@gmail.com</v>
          </cell>
          <cell r="F115" t="str">
            <v>Manter</v>
          </cell>
          <cell r="G115" t="str">
            <v>Social Sciences - Law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Law and Society</v>
          </cell>
          <cell r="L115" t="str">
            <v>Dynamics of lusophone juridicity</v>
          </cell>
          <cell r="M115" t="str">
            <v>Economics, law and legal pluralism</v>
          </cell>
          <cell r="N115" t="str">
            <v>Legal systems and Socio-historical juridicity</v>
          </cell>
          <cell r="O115" t="str">
            <v>Law, Politics and Security</v>
          </cell>
          <cell r="P115" t="str">
            <v>Private Law, Public Law and Social Law</v>
          </cell>
          <cell r="Q115" t="str">
            <v>SOCIAL SCIENCES - Law and Political Science</v>
          </cell>
          <cell r="R115">
            <v>36</v>
          </cell>
          <cell r="S115">
            <v>24</v>
          </cell>
          <cell r="T115">
            <v>79</v>
          </cell>
        </row>
        <row r="116">
          <cell r="A116">
            <v>727</v>
          </cell>
          <cell r="B116" t="str">
            <v>Instituto de Sociologia da Universidade do Porto</v>
          </cell>
          <cell r="C116" t="str">
            <v>Institute of Sociology of the University of Porto</v>
          </cell>
          <cell r="D116" t="str">
            <v>Alexandra Cristina Ramos da Silva Lopes Gunes</v>
          </cell>
          <cell r="E116" t="str">
            <v>aslopes@letras.up.pt</v>
          </cell>
          <cell r="F116" t="str">
            <v>Manter</v>
          </cell>
          <cell r="G116" t="str">
            <v>Social Sciences - Sociology</v>
          </cell>
          <cell r="H116" t="str">
            <v>-</v>
          </cell>
          <cell r="I116" t="str">
            <v>-</v>
          </cell>
          <cell r="J116" t="str">
            <v>-</v>
          </cell>
          <cell r="K116" t="str">
            <v>Social Recompositions</v>
          </cell>
          <cell r="L116" t="str">
            <v>Culture</v>
          </cell>
          <cell r="M116" t="str">
            <v>Work and labour market</v>
          </cell>
          <cell r="N116" t="str">
            <v>Family</v>
          </cell>
          <cell r="O116" t="str">
            <v>Ageing</v>
          </cell>
          <cell r="P116" t="str">
            <v>Social economy</v>
          </cell>
          <cell r="Q116" t="str">
            <v>SOCIAL SCIENCES - Sociology, Anthropology, Demography and Geography</v>
          </cell>
          <cell r="R116">
            <v>37</v>
          </cell>
          <cell r="S116">
            <v>11</v>
          </cell>
          <cell r="T116">
            <v>36</v>
          </cell>
        </row>
        <row r="117">
          <cell r="A117">
            <v>729</v>
          </cell>
          <cell r="B117" t="str">
            <v>Vidro e Cerâmica para as Artes</v>
          </cell>
          <cell r="C117" t="str">
            <v>Glass and Ceramic for the Arts</v>
          </cell>
          <cell r="D117" t="str">
            <v>Márcia Gomes Vilarigues</v>
          </cell>
          <cell r="E117" t="str">
            <v>mgv@fct.unl.pt</v>
          </cell>
          <cell r="F117" t="str">
            <v>Manter</v>
          </cell>
          <cell r="G117" t="str">
            <v>Exact and Natural Sciences - Other natural sciences</v>
          </cell>
          <cell r="H117" t="str">
            <v>Humanities and Arts - History and archaeology</v>
          </cell>
          <cell r="I117" t="str">
            <v>Humanities and Arts - Arts (art history, dramatics, music)</v>
          </cell>
          <cell r="J117" t="str">
            <v>-</v>
          </cell>
          <cell r="K117" t="str">
            <v>Glass</v>
          </cell>
          <cell r="L117" t="str">
            <v>Ceramics</v>
          </cell>
          <cell r="M117" t="str">
            <v>Art</v>
          </cell>
          <cell r="N117" t="str">
            <v>Science</v>
          </cell>
          <cell r="O117" t="str">
            <v>Cultural Heritage</v>
          </cell>
          <cell r="P117" t="str">
            <v>Design</v>
          </cell>
          <cell r="Q117" t="str">
            <v>ARTS AND HUMANITIES - Arts and Design, Artistic and Musical Development</v>
          </cell>
          <cell r="R117">
            <v>20</v>
          </cell>
          <cell r="S117">
            <v>14</v>
          </cell>
          <cell r="T117">
            <v>13</v>
          </cell>
        </row>
        <row r="118">
          <cell r="A118">
            <v>730</v>
          </cell>
          <cell r="B118" t="str">
            <v>Centro de Investigação em Neuropsicologia e Intervenção Cognitivo Comportamental</v>
          </cell>
          <cell r="C118" t="str">
            <v>Center for Research in Neuropsychology and Cognitive and Behavioural Intervention</v>
          </cell>
          <cell r="D118" t="str">
            <v>Maria Cristina Cruz Sousa Portocarrero Canavarro</v>
          </cell>
          <cell r="E118" t="str">
            <v>mccanavarro@fpce.uc.pt</v>
          </cell>
          <cell r="F118" t="str">
            <v>Manter</v>
          </cell>
          <cell r="G118" t="str">
            <v>Social Sciences - Psychology and cognitive sciences</v>
          </cell>
          <cell r="H118" t="str">
            <v>-</v>
          </cell>
          <cell r="I118" t="str">
            <v>-</v>
          </cell>
          <cell r="J118" t="str">
            <v>-</v>
          </cell>
          <cell r="K118" t="str">
            <v>Cognitive and Behavioural Intervention</v>
          </cell>
          <cell r="L118" t="str">
            <v>Psychopathology</v>
          </cell>
          <cell r="M118" t="str">
            <v>Disease and Health</v>
          </cell>
          <cell r="N118" t="str">
            <v>Psychological Assessment</v>
          </cell>
          <cell r="O118" t="str">
            <v>Neuropsychological Assessment</v>
          </cell>
          <cell r="P118" t="str">
            <v>Cognitive Neuroscience</v>
          </cell>
          <cell r="Q118" t="str">
            <v>SOCIAL SCIENCES - Psychology</v>
          </cell>
          <cell r="R118">
            <v>39</v>
          </cell>
          <cell r="S118">
            <v>29</v>
          </cell>
          <cell r="T118">
            <v>52</v>
          </cell>
        </row>
        <row r="119">
          <cell r="A119">
            <v>731</v>
          </cell>
          <cell r="B119" t="str">
            <v>Centro de Estudos de Gestão e Economia</v>
          </cell>
          <cell r="C119" t="str">
            <v>Research Center in Management and Economics</v>
          </cell>
          <cell r="D119" t="str">
            <v>Nuno Miguel Ornelas Martins</v>
          </cell>
          <cell r="E119" t="str">
            <v>nunomartins3@gmail.com</v>
          </cell>
          <cell r="F119" t="str">
            <v>Manter</v>
          </cell>
          <cell r="G119" t="str">
            <v>Social Sciences - Economics and management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Service Management and Performance</v>
          </cell>
          <cell r="L119" t="str">
            <v>Markets and Policy</v>
          </cell>
          <cell r="M119" t="str">
            <v>Sustainability and Ethics</v>
          </cell>
          <cell r="N119" t="str">
            <v>-</v>
          </cell>
          <cell r="O119" t="str">
            <v>-</v>
          </cell>
          <cell r="P119" t="str">
            <v>-</v>
          </cell>
          <cell r="Q119" t="str">
            <v>SOCIAL SCIENCES - Management</v>
          </cell>
          <cell r="R119">
            <v>28</v>
          </cell>
          <cell r="S119">
            <v>0</v>
          </cell>
          <cell r="T119">
            <v>0</v>
          </cell>
        </row>
        <row r="120">
          <cell r="A120">
            <v>736</v>
          </cell>
          <cell r="B120" t="str">
            <v>Centro de Estudos de Comunicação e Sociedade</v>
          </cell>
          <cell r="C120" t="str">
            <v>Communication and Society Research Centre</v>
          </cell>
          <cell r="D120" t="str">
            <v>Moisés Adão de Lemos Martins</v>
          </cell>
          <cell r="E120" t="str">
            <v>moisesm@ics.uminho.pt</v>
          </cell>
          <cell r="F120" t="str">
            <v>Manter</v>
          </cell>
          <cell r="G120" t="str">
            <v>Social Sciences - Communication sciences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Communication</v>
          </cell>
          <cell r="L120" t="str">
            <v>Media</v>
          </cell>
          <cell r="M120" t="str">
            <v>Society</v>
          </cell>
          <cell r="N120" t="str">
            <v>Culture</v>
          </cell>
          <cell r="O120" t="str">
            <v>Public policies</v>
          </cell>
          <cell r="P120" t="str">
            <v>Literacy</v>
          </cell>
          <cell r="Q120" t="str">
            <v>SOCIAL SCIENCES - Sciences of Communication</v>
          </cell>
          <cell r="R120">
            <v>68</v>
          </cell>
          <cell r="S120">
            <v>97</v>
          </cell>
          <cell r="T120">
            <v>37</v>
          </cell>
        </row>
        <row r="121">
          <cell r="A121">
            <v>742</v>
          </cell>
          <cell r="B121" t="str">
            <v>Unidade de Investigação em Ciências da Saúde: Enfermagem</v>
          </cell>
          <cell r="C121" t="str">
            <v>Health Sciences Research Unit: Nursing</v>
          </cell>
          <cell r="D121" t="str">
            <v>Manuel Alves Rodrigues</v>
          </cell>
          <cell r="E121" t="str">
            <v>demar7@gmail.com</v>
          </cell>
          <cell r="F121" t="str">
            <v>Manter</v>
          </cell>
          <cell r="G121" t="str">
            <v>Medical and Health Sciences - Health sciences</v>
          </cell>
          <cell r="H121" t="str">
            <v>Social Sciences - Education</v>
          </cell>
          <cell r="I121" t="str">
            <v>-</v>
          </cell>
          <cell r="J121" t="str">
            <v>-</v>
          </cell>
          <cell r="K121" t="str">
            <v>Evidence-informed nursing</v>
          </cell>
          <cell r="L121" t="str">
            <v>Nursing science and development</v>
          </cell>
          <cell r="M121" t="str">
            <v>Health promotion and health education</v>
          </cell>
          <cell r="N121" t="str">
            <v>Nursing care innovation and effectiveness</v>
          </cell>
          <cell r="O121" t="str">
            <v>Researcher's training</v>
          </cell>
          <cell r="P121" t="str">
            <v>-</v>
          </cell>
          <cell r="Q121" t="str">
            <v>HEALTH SCIENCES - Public Health, Nursing, Health and Sports Technologies, Rehabilitation and Well-being</v>
          </cell>
          <cell r="R121">
            <v>131</v>
          </cell>
          <cell r="S121">
            <v>38</v>
          </cell>
          <cell r="T121">
            <v>37</v>
          </cell>
        </row>
        <row r="122">
          <cell r="A122">
            <v>749</v>
          </cell>
          <cell r="B122" t="str">
            <v>Instituto de Estudos Medievais</v>
          </cell>
          <cell r="C122" t="str">
            <v>Institute of Medieval Studies</v>
          </cell>
          <cell r="D122" t="str">
            <v>MARIA JOÃO VIOLANTE BRANCO</v>
          </cell>
          <cell r="E122" t="str">
            <v>mjbranco@fcsh.unl.pt</v>
          </cell>
          <cell r="F122" t="str">
            <v>Manter</v>
          </cell>
          <cell r="G122" t="str">
            <v>Humanities and Arts - History and archaeology</v>
          </cell>
          <cell r="H122" t="str">
            <v>Humanities and Arts - Linguistics and literary</v>
          </cell>
          <cell r="I122" t="str">
            <v>Humanities and Arts - Arts (art history, dramatics, music)</v>
          </cell>
          <cell r="J122" t="str">
            <v>Humanities and Arts - Other humanities</v>
          </cell>
          <cell r="K122" t="str">
            <v>Middle Ages</v>
          </cell>
          <cell r="L122" t="str">
            <v>Medieval Studies</v>
          </cell>
          <cell r="M122" t="str">
            <v>Local &amp; Global in the Middle Ages</v>
          </cell>
          <cell r="N122" t="str">
            <v>Historical &amp; Cultural Heritage</v>
          </cell>
          <cell r="O122" t="str">
            <v>Mobilities in the Middle Ages</v>
          </cell>
          <cell r="P122" t="str">
            <v>-</v>
          </cell>
          <cell r="Q122" t="str">
            <v>ARTS AND HUMANITIES - History and Archaeology</v>
          </cell>
          <cell r="R122">
            <v>49</v>
          </cell>
          <cell r="S122">
            <v>25</v>
          </cell>
          <cell r="T122">
            <v>79</v>
          </cell>
        </row>
        <row r="123">
          <cell r="A123">
            <v>757</v>
          </cell>
          <cell r="B123" t="str">
            <v>Centro de Investigação de Políticas do Ensino Superior - CIPES</v>
          </cell>
          <cell r="C123" t="str">
            <v>Center for Research in Higher Education Policies</v>
          </cell>
          <cell r="D123" t="str">
            <v>Pedro Nuno de Freitas Lopes Teixeira</v>
          </cell>
          <cell r="E123" t="str">
            <v>pedrotx@fep.up.pt</v>
          </cell>
          <cell r="F123" t="str">
            <v>Manter</v>
          </cell>
          <cell r="G123" t="str">
            <v>Social Sciences - Economics and management</v>
          </cell>
          <cell r="H123" t="str">
            <v>Social Sciences - Education</v>
          </cell>
          <cell r="I123" t="str">
            <v>Social Sciences - Sociology</v>
          </cell>
          <cell r="J123" t="str">
            <v>Social Sciences - Other social sciences</v>
          </cell>
          <cell r="K123" t="str">
            <v>Higher Education Systems</v>
          </cell>
          <cell r="L123" t="str">
            <v>Policies Analysis and Assessment</v>
          </cell>
          <cell r="M123" t="str">
            <v>Institutional and Organizational Studies</v>
          </cell>
          <cell r="N123" t="str">
            <v>Human Capital</v>
          </cell>
          <cell r="O123" t="str">
            <v>Higher Education Studies</v>
          </cell>
          <cell r="P123" t="str">
            <v>Higher Education Institutions and Actors</v>
          </cell>
          <cell r="Q123" t="str">
            <v>SOCIAL SCIENCES - Educational Sciences</v>
          </cell>
          <cell r="R123">
            <v>20</v>
          </cell>
          <cell r="S123">
            <v>1</v>
          </cell>
          <cell r="T123">
            <v>17</v>
          </cell>
        </row>
        <row r="124">
          <cell r="A124">
            <v>758</v>
          </cell>
          <cell r="B124" t="str">
            <v>Centro de Investigação em Ciência Política</v>
          </cell>
          <cell r="C124" t="str">
            <v>Research Center in Political Science</v>
          </cell>
          <cell r="D124" t="str">
            <v>Miguel Angelo Vilela Rodrigues</v>
          </cell>
          <cell r="E124" t="str">
            <v>miguelangelo@eeg.uminho.pt</v>
          </cell>
          <cell r="F124" t="str">
            <v>Manter</v>
          </cell>
          <cell r="G124" t="str">
            <v>Social Sciences - Political sciences</v>
          </cell>
          <cell r="H124" t="str">
            <v>-</v>
          </cell>
          <cell r="I124" t="str">
            <v>-</v>
          </cell>
          <cell r="J124" t="str">
            <v>-</v>
          </cell>
          <cell r="K124" t="str">
            <v>Global Dynamics</v>
          </cell>
          <cell r="L124" t="str">
            <v>Governance</v>
          </cell>
          <cell r="M124" t="str">
            <v>European Union Studies</v>
          </cell>
          <cell r="N124" t="str">
            <v>Public Policies</v>
          </cell>
          <cell r="O124" t="str">
            <v>-</v>
          </cell>
          <cell r="P124" t="str">
            <v>-</v>
          </cell>
          <cell r="Q124" t="str">
            <v>SOCIAL SCIENCES - Law and Political Science</v>
          </cell>
          <cell r="R124">
            <v>34</v>
          </cell>
          <cell r="S124">
            <v>0</v>
          </cell>
          <cell r="T124">
            <v>39</v>
          </cell>
        </row>
        <row r="125">
          <cell r="A125">
            <v>759</v>
          </cell>
          <cell r="B125" t="str">
            <v>Centro de Literatura Portuguesa</v>
          </cell>
          <cell r="C125" t="str">
            <v>Centre of Portuguese Literature</v>
          </cell>
          <cell r="D125" t="str">
            <v>Carlos António Alves dos Reis</v>
          </cell>
          <cell r="E125" t="str">
            <v>c.a.reis@mail.telepac.pt</v>
          </cell>
          <cell r="F125" t="str">
            <v>Manter</v>
          </cell>
          <cell r="G125" t="str">
            <v>Humanities and Arts - Linguistics and literary</v>
          </cell>
          <cell r="H125" t="str">
            <v>Humanities and Arts - Other humanities</v>
          </cell>
          <cell r="I125" t="str">
            <v>-</v>
          </cell>
          <cell r="J125" t="str">
            <v>-</v>
          </cell>
          <cell r="K125" t="str">
            <v>Portuguese Literature</v>
          </cell>
          <cell r="L125" t="str">
            <v>Literary Theorie</v>
          </cell>
          <cell r="M125" t="str">
            <v>Digital Culture</v>
          </cell>
          <cell r="N125" t="str">
            <v>Comparative Studies</v>
          </cell>
          <cell r="O125" t="str">
            <v>-</v>
          </cell>
          <cell r="P125" t="str">
            <v>-</v>
          </cell>
          <cell r="Q125" t="str">
            <v>ARTS AND HUMANITIES - Literary Studies</v>
          </cell>
          <cell r="R125">
            <v>32</v>
          </cell>
          <cell r="S125">
            <v>39</v>
          </cell>
          <cell r="T125">
            <v>41</v>
          </cell>
        </row>
        <row r="126">
          <cell r="A126">
            <v>760</v>
          </cell>
          <cell r="B126" t="str">
            <v>Grupo de Investigação em Engenharia e Computação Inteligente para a Inovação e o Desenvolvimento</v>
          </cell>
          <cell r="C126" t="str">
            <v>Research Group on Intelligent Engineering and Computing for Advanced Innovation and Development</v>
          </cell>
          <cell r="D126" t="str">
            <v>Maria Goreti Carvalho Marreiros</v>
          </cell>
          <cell r="E126" t="str">
            <v>mgt@isep.ipp.pt</v>
          </cell>
          <cell r="F126" t="str">
            <v>Manter</v>
          </cell>
          <cell r="G126" t="str">
            <v>Engineering and Technology Sciences - Electronics, electrical and information engineering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Intelligent Systems</v>
          </cell>
          <cell r="L126" t="str">
            <v>Smart Grids</v>
          </cell>
          <cell r="M126" t="str">
            <v>Decision Support</v>
          </cell>
          <cell r="N126" t="str">
            <v>Ambient Intelligence</v>
          </cell>
          <cell r="O126" t="str">
            <v>Affective Computing</v>
          </cell>
          <cell r="P126" t="str">
            <v>Electricity Markets</v>
          </cell>
          <cell r="Q126" t="str">
            <v>ENGINEERING SCIENCES AND TECHNOLOGIES - Electrical and Computer Engineering</v>
          </cell>
          <cell r="R126">
            <v>12</v>
          </cell>
          <cell r="S126">
            <v>23</v>
          </cell>
          <cell r="T126">
            <v>6</v>
          </cell>
        </row>
        <row r="127">
          <cell r="A127">
            <v>772</v>
          </cell>
          <cell r="B127" t="str">
            <v>Centro de Ciência Animal e Veterinária</v>
          </cell>
          <cell r="C127" t="str">
            <v>Veterinary and Animal Science Research Centre</v>
          </cell>
          <cell r="D127" t="str">
            <v>Cristina Vitoria de Miranda Guedes</v>
          </cell>
          <cell r="E127" t="str">
            <v>cguedes@utad.pt</v>
          </cell>
          <cell r="F127" t="str">
            <v>Manter</v>
          </cell>
          <cell r="G127" t="str">
            <v>Veterinary and Agrarian Sciences - Animal and dairy products sciences</v>
          </cell>
          <cell r="H127" t="str">
            <v>Veterinary and Agrarian Sciences - Veterinarian science</v>
          </cell>
          <cell r="I127" t="str">
            <v>Veterinary and Agrarian Sciences - Food and agrarian biotechnology</v>
          </cell>
          <cell r="J127" t="str">
            <v>Veterinary and Agrarian Sciences - Other agrarian sciences</v>
          </cell>
          <cell r="K127" t="str">
            <v>public and animal health, meat, quality, safety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NATURAL SCIENCES - Agricultural, Agro-food and Veterinary Sciences</v>
          </cell>
          <cell r="R127">
            <v>39</v>
          </cell>
          <cell r="S127">
            <v>3</v>
          </cell>
          <cell r="T127">
            <v>13</v>
          </cell>
        </row>
        <row r="128">
          <cell r="A128">
            <v>776</v>
          </cell>
          <cell r="B128" t="str">
            <v>Centro de Investigação do Instituto Português de Oncologia do Porto</v>
          </cell>
          <cell r="C128" t="str">
            <v>IPO Porto Research Center</v>
          </cell>
          <cell r="D128" t="str">
            <v>Manuel António Rodrigues Teixeira</v>
          </cell>
          <cell r="E128" t="str">
            <v>manuel.teixeira@ipoporto.min-saude.pt</v>
          </cell>
          <cell r="F128" t="str">
            <v>Manter</v>
          </cell>
          <cell r="G128" t="str">
            <v>Medical and Health Sciences - Basic medicine</v>
          </cell>
          <cell r="H128" t="str">
            <v>Medical and Health Sciences - Clinical medicine</v>
          </cell>
          <cell r="I128" t="str">
            <v>Medical and Health Sciences - Health sciences</v>
          </cell>
          <cell r="J128" t="str">
            <v>Medical and Health Sciences - Medical biotechnology</v>
          </cell>
          <cell r="K128" t="str">
            <v>Cancer Genetics</v>
          </cell>
          <cell r="L128" t="str">
            <v>Molecular Oncology</v>
          </cell>
          <cell r="M128" t="str">
            <v>Cancer Epigenetics</v>
          </cell>
          <cell r="N128" t="str">
            <v>Experimental Pathology</v>
          </cell>
          <cell r="O128" t="str">
            <v>Medical Physics and Radiobiology</v>
          </cell>
          <cell r="P128" t="str">
            <v>Clinical oncology and epidemiology</v>
          </cell>
          <cell r="Q128" t="str">
            <v>HEALTH SCIENCES - Clinical and Translational Research</v>
          </cell>
          <cell r="R128">
            <v>45</v>
          </cell>
          <cell r="S128">
            <v>85</v>
          </cell>
          <cell r="T128">
            <v>16</v>
          </cell>
        </row>
        <row r="129">
          <cell r="A129">
            <v>777</v>
          </cell>
          <cell r="B129" t="str">
            <v>Centro de Física Teórica de Particulas</v>
          </cell>
          <cell r="C129" t="str">
            <v>Center for Theoretical Particle Physics</v>
          </cell>
          <cell r="D129" t="str">
            <v>Jorge Manuel Rodrigues Crispim Romão</v>
          </cell>
          <cell r="E129" t="str">
            <v>jorge.romao@tecnico.ulisboa.pt</v>
          </cell>
          <cell r="F129" t="str">
            <v>Manter</v>
          </cell>
          <cell r="G129" t="str">
            <v>Exact and Natural Sciences - Physics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Theoretical Particle Physics</v>
          </cell>
          <cell r="L129" t="str">
            <v>Theoretical Nuclear Physics</v>
          </cell>
          <cell r="M129" t="str">
            <v>Fundamental Interactions</v>
          </cell>
          <cell r="N129" t="str">
            <v>Standard Model of Particle Physics</v>
          </cell>
          <cell r="O129" t="str">
            <v>Physics Beyond the Standard Model</v>
          </cell>
          <cell r="P129" t="str">
            <v>-</v>
          </cell>
          <cell r="Q129" t="str">
            <v>EXACT SCIENCES - Physics</v>
          </cell>
          <cell r="R129">
            <v>18</v>
          </cell>
          <cell r="S129">
            <v>3</v>
          </cell>
          <cell r="T129">
            <v>14</v>
          </cell>
        </row>
        <row r="130">
          <cell r="A130">
            <v>1661</v>
          </cell>
          <cell r="B130" t="str">
            <v>Centro de Investigação em Educação</v>
          </cell>
          <cell r="C130" t="str">
            <v>Research Centre on Education</v>
          </cell>
          <cell r="D130" t="str">
            <v>Laurinda Sousa Ferreira Leite</v>
          </cell>
          <cell r="E130" t="str">
            <v>lleite@ie.uminho.pt</v>
          </cell>
          <cell r="F130" t="str">
            <v>Manter</v>
          </cell>
          <cell r="G130" t="str">
            <v>Social Sciences - Education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Education policies and social inclusion</v>
          </cell>
          <cell r="L130" t="str">
            <v>Learning environments and sustainable futures</v>
          </cell>
          <cell r="M130" t="str">
            <v>Diversities, equity and innovation</v>
          </cell>
          <cell r="N130" t="str">
            <v>Training and lifelong learning</v>
          </cell>
          <cell r="O130" t="str">
            <v>-</v>
          </cell>
          <cell r="P130" t="str">
            <v>-</v>
          </cell>
          <cell r="Q130" t="str">
            <v>SOCIAL SCIENCES - Educational Sciences</v>
          </cell>
          <cell r="R130">
            <v>50</v>
          </cell>
          <cell r="S130">
            <v>24</v>
          </cell>
          <cell r="T130">
            <v>93</v>
          </cell>
        </row>
        <row r="131">
          <cell r="A131">
            <v>1662</v>
          </cell>
          <cell r="B131" t="str">
            <v>Centro de Investigação em Psicologia</v>
          </cell>
          <cell r="C131" t="str">
            <v>Psychology Research Centre</v>
          </cell>
          <cell r="D131" t="str">
            <v>Pedro José Sales Luis Fonseca Rosário</v>
          </cell>
          <cell r="E131" t="str">
            <v>prosario@psi.uminho.pt</v>
          </cell>
          <cell r="F131" t="str">
            <v>Manter</v>
          </cell>
          <cell r="G131" t="str">
            <v>Social Sciences - Psychology and cognitive sciences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Learning and Cognition</v>
          </cell>
          <cell r="L131" t="str">
            <v>Clinical and Forensic Psychology</v>
          </cell>
          <cell r="M131" t="str">
            <v>Development and Educational Psychology</v>
          </cell>
          <cell r="N131" t="str">
            <v>Psychological Neuroscience</v>
          </cell>
          <cell r="O131" t="str">
            <v>International Outreach Research</v>
          </cell>
          <cell r="P131" t="str">
            <v>Research Impact on Society</v>
          </cell>
          <cell r="Q131" t="str">
            <v>SOCIAL SCIENCES - Psychology</v>
          </cell>
          <cell r="R131">
            <v>44</v>
          </cell>
          <cell r="S131">
            <v>0</v>
          </cell>
          <cell r="T131">
            <v>142</v>
          </cell>
        </row>
        <row r="132">
          <cell r="A132">
            <v>3122</v>
          </cell>
          <cell r="B132" t="str">
            <v>Centro de Estudos Internacionais</v>
          </cell>
          <cell r="C132" t="str">
            <v>Center for International Studies</v>
          </cell>
          <cell r="D132" t="str">
            <v>Luís Nuno Valdez Faria Rodrigues</v>
          </cell>
          <cell r="E132" t="str">
            <v>luis.rodrigues@iscte-iul.pt</v>
          </cell>
          <cell r="F132" t="str">
            <v>Manter</v>
          </cell>
          <cell r="G132" t="str">
            <v>Social Sciences - Sociology</v>
          </cell>
          <cell r="H132" t="str">
            <v>Social Sciences - Political sciences</v>
          </cell>
          <cell r="I132" t="str">
            <v>Social Sciences - Other social sciences</v>
          </cell>
          <cell r="J132" t="str">
            <v>Humanities and Arts - History and archaeology</v>
          </cell>
          <cell r="K132" t="str">
            <v>International Studies</v>
          </cell>
          <cell r="L132" t="str">
            <v>African Studies</v>
          </cell>
          <cell r="M132" t="str">
            <v>Security and Defense Studies</v>
          </cell>
          <cell r="N132" t="str">
            <v>Development Studies</v>
          </cell>
          <cell r="O132" t="str">
            <v>Globalization Studies</v>
          </cell>
          <cell r="P132" t="str">
            <v>-</v>
          </cell>
          <cell r="Q132" t="str">
            <v>SOCIAL SCIENCES - Law and Political Science</v>
          </cell>
          <cell r="R132">
            <v>54</v>
          </cell>
          <cell r="S132">
            <v>24</v>
          </cell>
          <cell r="T132">
            <v>35</v>
          </cell>
        </row>
        <row r="133">
          <cell r="A133">
            <v>3125</v>
          </cell>
          <cell r="B133" t="str">
            <v>Centro de Investigação e Intervenção Social</v>
          </cell>
          <cell r="C133" t="str">
            <v>Centre for Psychological Research and Social Intervention</v>
          </cell>
          <cell r="D133" t="str">
            <v>Carla Marina de Matos Moleiro</v>
          </cell>
          <cell r="E133" t="str">
            <v>carla.moleiro@iscte.pt</v>
          </cell>
          <cell r="F133" t="str">
            <v>Manter</v>
          </cell>
          <cell r="G133" t="str">
            <v>Social Sciences - Psychology and cognitive sciences</v>
          </cell>
          <cell r="H133" t="str">
            <v>-</v>
          </cell>
          <cell r="I133" t="str">
            <v>-</v>
          </cell>
          <cell r="J133" t="str">
            <v>-</v>
          </cell>
          <cell r="K133" t="str">
            <v>Social Psychology</v>
          </cell>
          <cell r="L133" t="str">
            <v>Applied Psychology</v>
          </cell>
          <cell r="M133" t="str">
            <v>Social Cognition</v>
          </cell>
          <cell r="N133" t="str">
            <v>Social Intervention</v>
          </cell>
          <cell r="O133" t="str">
            <v>Interpersonal and Intergroup Relations</v>
          </cell>
          <cell r="P133" t="str">
            <v>Researcher Training</v>
          </cell>
          <cell r="Q133" t="str">
            <v>SOCIAL SCIENCES - Psychology</v>
          </cell>
          <cell r="R133">
            <v>52</v>
          </cell>
          <cell r="S133">
            <v>55</v>
          </cell>
          <cell r="T133">
            <v>31</v>
          </cell>
        </row>
        <row r="134">
          <cell r="A134">
            <v>3126</v>
          </cell>
          <cell r="B134" t="str">
            <v>Centro de Investigação e Estudos de Sociologia</v>
          </cell>
          <cell r="C134" t="str">
            <v>Centre for Research and Studies in Sociology</v>
          </cell>
          <cell r="D134" t="str">
            <v>João Manuel Grossinho Sebastião</v>
          </cell>
          <cell r="E134" t="str">
            <v>joao.sebastiao@iscte.pt</v>
          </cell>
          <cell r="F134" t="str">
            <v>Manter</v>
          </cell>
          <cell r="G134" t="str">
            <v>Social Sciences - Sociology</v>
          </cell>
          <cell r="H134" t="str">
            <v>Social Sciences - Political sciences</v>
          </cell>
          <cell r="I134" t="str">
            <v>Social Sciences - Communication sciences</v>
          </cell>
          <cell r="J134" t="str">
            <v>Humanities and Arts - History and archaeology</v>
          </cell>
          <cell r="K134" t="str">
            <v>Social structures and social change</v>
          </cell>
          <cell r="L134" t="str">
            <v>Institutions and social values</v>
          </cell>
          <cell r="M134" t="str">
            <v>Public policy and social inclusion</v>
          </cell>
          <cell r="N134" t="str">
            <v>Social research methods</v>
          </cell>
          <cell r="O134" t="str">
            <v>Science and public engagement with S&amp;T</v>
          </cell>
          <cell r="P134" t="str">
            <v>Contemporary world</v>
          </cell>
          <cell r="Q134" t="str">
            <v>SOCIAL SCIENCES - Sociology, Anthropology, Demography and Geography</v>
          </cell>
          <cell r="R134">
            <v>118</v>
          </cell>
          <cell r="S134">
            <v>51</v>
          </cell>
          <cell r="T134">
            <v>87</v>
          </cell>
        </row>
        <row r="135">
          <cell r="A135">
            <v>3127</v>
          </cell>
          <cell r="B135" t="str">
            <v>DINÂMIA'CET-IUL, Centro de Estudos Sobre a Mudança Socioeconómica e o Território</v>
          </cell>
          <cell r="C135" t="str">
            <v>DINAMIA?CET -IUL ? Centre for Socioeconomic and Territorial Studies</v>
          </cell>
          <cell r="D135" t="str">
            <v>Pedro Miguel Alves Felicio Seco da Costa</v>
          </cell>
          <cell r="E135" t="str">
            <v>pedro.costa@iscte.pt</v>
          </cell>
          <cell r="F135" t="str">
            <v>Manter</v>
          </cell>
          <cell r="G135" t="str">
            <v>Social Sciences - Economics and management</v>
          </cell>
          <cell r="H135" t="str">
            <v>Social Sciences - Sociology</v>
          </cell>
          <cell r="I135" t="str">
            <v>Social Sciences - Social and economic geography</v>
          </cell>
          <cell r="J135" t="str">
            <v>Humanities and Arts - Arts (art history, dramatics, music)</v>
          </cell>
          <cell r="K135" t="str">
            <v>Regulation and Institutions</v>
          </cell>
          <cell r="L135" t="str">
            <v>Sustainability</v>
          </cell>
          <cell r="M135" t="str">
            <v>Urban Morphology and Spatial Design</v>
          </cell>
          <cell r="N135" t="str">
            <v>Territoriality and Development</v>
          </cell>
          <cell r="O135" t="str">
            <v>Innovation, creativity and social change</v>
          </cell>
          <cell r="P135" t="str">
            <v>Citizenship and Participation</v>
          </cell>
          <cell r="Q135" t="str">
            <v>SOCIAL SCIENCES - Sociology, Anthropology, Demography and Geography</v>
          </cell>
          <cell r="R135">
            <v>78</v>
          </cell>
          <cell r="S135">
            <v>55</v>
          </cell>
          <cell r="T135">
            <v>32</v>
          </cell>
        </row>
        <row r="136">
          <cell r="A136">
            <v>3182</v>
          </cell>
          <cell r="B136" t="str">
            <v>Núcleo de Investigação em Políticas Económicas e Empresariais</v>
          </cell>
          <cell r="C136" t="str">
            <v>Centre for Research in Economics and Management</v>
          </cell>
          <cell r="D136" t="str">
            <v>Odd Rune Straume</v>
          </cell>
          <cell r="E136" t="str">
            <v>o.r.straume@eeg.uminho.pt</v>
          </cell>
          <cell r="F136" t="str">
            <v>Manter</v>
          </cell>
          <cell r="G136" t="str">
            <v>Social Sciences - Economics and management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Macroeconomics</v>
          </cell>
          <cell r="L136" t="str">
            <v>Industrial and Labour Economics</v>
          </cell>
          <cell r="M136" t="str">
            <v>Public and Regional Economics</v>
          </cell>
          <cell r="N136" t="str">
            <v>Management and Finance</v>
          </cell>
          <cell r="O136" t="str">
            <v>-</v>
          </cell>
          <cell r="P136" t="str">
            <v>-</v>
          </cell>
          <cell r="Q136" t="str">
            <v>SOCIAL SCIENCES - Economics</v>
          </cell>
          <cell r="R136">
            <v>33</v>
          </cell>
          <cell r="S136">
            <v>0</v>
          </cell>
          <cell r="T136">
            <v>38</v>
          </cell>
        </row>
        <row r="137">
          <cell r="A137">
            <v>3213</v>
          </cell>
          <cell r="B137" t="str">
            <v>Centro de Linguística da Universidade Nova de Lisboa</v>
          </cell>
          <cell r="C137" t="str">
            <v>Centre of Linguistics of NOVA University of Lisbon</v>
          </cell>
          <cell r="D137" t="str">
            <v>Maria Rute Vilhena Costa</v>
          </cell>
          <cell r="E137" t="str">
            <v>rute.costa@fcsh.unl.pt</v>
          </cell>
          <cell r="F137" t="str">
            <v>Manter</v>
          </cell>
          <cell r="G137" t="str">
            <v>Humanities and Arts - Linguistics and literary</v>
          </cell>
          <cell r="H137" t="str">
            <v>-</v>
          </cell>
          <cell r="I137" t="str">
            <v>-</v>
          </cell>
          <cell r="J137" t="str">
            <v>-</v>
          </cell>
          <cell r="K137" t="str">
            <v>language acquisition</v>
          </cell>
          <cell r="L137" t="str">
            <v>grammar and text</v>
          </cell>
          <cell r="M137" t="str">
            <v>lexicology and lexicography</v>
          </cell>
          <cell r="N137" t="str">
            <v>language and cognition</v>
          </cell>
          <cell r="O137" t="str">
            <v>formal and experimental linguistics</v>
          </cell>
          <cell r="P137" t="str">
            <v>terminology</v>
          </cell>
          <cell r="Q137" t="str">
            <v>SOCIAL SCIENCES - Language Sciences</v>
          </cell>
          <cell r="R137">
            <v>36</v>
          </cell>
          <cell r="S137">
            <v>30</v>
          </cell>
          <cell r="T137">
            <v>75</v>
          </cell>
        </row>
        <row r="138">
          <cell r="A138">
            <v>4004</v>
          </cell>
          <cell r="B138" t="str">
            <v>Centre for Functional Ecology - Science for People &amp; the Planet</v>
          </cell>
          <cell r="C138" t="str">
            <v>Centre for Functional Ecology - Science for People &amp; the Planet</v>
          </cell>
          <cell r="D138" t="str">
            <v>Helena Maria de Oliveira Freitas</v>
          </cell>
          <cell r="E138" t="str">
            <v>hfreitas@ci.uc.pt</v>
          </cell>
          <cell r="F138" t="str">
            <v>Manter</v>
          </cell>
          <cell r="G138" t="str">
            <v>Exact and Natural Sciences - Earth and environmental sciences</v>
          </cell>
          <cell r="H138" t="str">
            <v>Exact and Natural Sciences - Biological sciences</v>
          </cell>
          <cell r="I138" t="str">
            <v>Veterinary and Agrarian Sciences - Agricultural, forestry and fishing</v>
          </cell>
          <cell r="J138" t="str">
            <v>Social Sciences - Sociology</v>
          </cell>
          <cell r="K138" t="str">
            <v>Ecology</v>
          </cell>
          <cell r="L138" t="str">
            <v>Global Change</v>
          </cell>
          <cell r="M138" t="str">
            <v>Sustainability</v>
          </cell>
          <cell r="N138" t="str">
            <v>Society</v>
          </cell>
          <cell r="O138" t="str">
            <v>-</v>
          </cell>
          <cell r="P138" t="str">
            <v>-</v>
          </cell>
          <cell r="Q138" t="str">
            <v>NATURAL SCIENCES - Biological Sciences, Biodiversity and Ecosystems</v>
          </cell>
          <cell r="R138">
            <v>88</v>
          </cell>
          <cell r="S138">
            <v>41</v>
          </cell>
          <cell r="T138">
            <v>115</v>
          </cell>
        </row>
        <row r="139">
          <cell r="A139">
            <v>4005</v>
          </cell>
          <cell r="B139" t="str">
            <v>Centro de Investigação em Organizações, Mercados e Gestão Industrial (COMEGI)</v>
          </cell>
          <cell r="C139" t="str">
            <v>Research Centre in Organizations, Markets and Industrial Management (COMEGI)</v>
          </cell>
          <cell r="D139" t="str">
            <v>Luis António de Castro Valadares Tavares</v>
          </cell>
          <cell r="E139" t="str">
            <v>luis.valadares.tavares@ist.utl.pt</v>
          </cell>
          <cell r="F139" t="str">
            <v>Manter</v>
          </cell>
          <cell r="G139" t="str">
            <v>Engineering and Technology Sciences - Other engineering and technology sciences</v>
          </cell>
          <cell r="H139" t="str">
            <v>Social Sciences - Economics and management</v>
          </cell>
          <cell r="I139" t="str">
            <v>-</v>
          </cell>
          <cell r="J139" t="str">
            <v>-</v>
          </cell>
          <cell r="K139" t="str">
            <v>Management</v>
          </cell>
          <cell r="L139" t="str">
            <v>Industrial Management</v>
          </cell>
          <cell r="M139" t="str">
            <v>Organizations</v>
          </cell>
          <cell r="N139" t="str">
            <v>Markets</v>
          </cell>
          <cell r="O139" t="str">
            <v>Qualifications</v>
          </cell>
          <cell r="P139" t="str">
            <v>-</v>
          </cell>
          <cell r="Q139" t="str">
            <v>SOCIAL SCIENCES - Management</v>
          </cell>
          <cell r="R139">
            <v>49</v>
          </cell>
          <cell r="S139">
            <v>15</v>
          </cell>
          <cell r="T139">
            <v>31</v>
          </cell>
        </row>
        <row r="140">
          <cell r="A140">
            <v>4007</v>
          </cell>
          <cell r="B140" t="str">
            <v>Centro de Estudos e Formação Avançada em Gestão e Economia da Universidade de Évora (CEFAGE-UE)</v>
          </cell>
          <cell r="C140" t="str">
            <v>Center for Advanced Studies in Management and Economics</v>
          </cell>
          <cell r="D140" t="str">
            <v>Jacinto António Setúbal Vidigal da Silva</v>
          </cell>
          <cell r="E140" t="str">
            <v>jsilva@uevora.pt</v>
          </cell>
          <cell r="F140" t="str">
            <v>Manter</v>
          </cell>
          <cell r="G140" t="str">
            <v>Social Sciences - Economics and management</v>
          </cell>
          <cell r="H140" t="str">
            <v>-</v>
          </cell>
          <cell r="I140" t="str">
            <v>-</v>
          </cell>
          <cell r="J140" t="str">
            <v>-</v>
          </cell>
          <cell r="K140" t="str">
            <v>Strategy, entrepreneurship and operations</v>
          </cell>
          <cell r="L140" t="str">
            <v>Industrial, labour and spatial economics</v>
          </cell>
          <cell r="M140" t="str">
            <v>Finance</v>
          </cell>
          <cell r="N140" t="str">
            <v>Macroeconomics, growth and development</v>
          </cell>
          <cell r="O140" t="str">
            <v>-</v>
          </cell>
          <cell r="P140" t="str">
            <v>-</v>
          </cell>
          <cell r="Q140" t="str">
            <v>SOCIAL SCIENCES - Economics</v>
          </cell>
          <cell r="R140">
            <v>48</v>
          </cell>
          <cell r="S140">
            <v>28</v>
          </cell>
          <cell r="T140">
            <v>41</v>
          </cell>
        </row>
        <row r="141">
          <cell r="A141">
            <v>4008</v>
          </cell>
          <cell r="B141" t="str">
            <v>Centro de Investigação em Arquitectura Urbanismo e Design</v>
          </cell>
          <cell r="C141" t="str">
            <v>Research Centre for Architecture, Urban Planning and Design</v>
          </cell>
          <cell r="D141" t="str">
            <v>Fernando José Carneiro Moreira da Silva</v>
          </cell>
          <cell r="E141" t="str">
            <v>fms.fautl@gmail.com</v>
          </cell>
          <cell r="F141" t="str">
            <v>Manter</v>
          </cell>
          <cell r="G141" t="str">
            <v>Humanities and Arts - Arts (art history, dramatics, music)</v>
          </cell>
          <cell r="H141" t="str">
            <v>Humanities and Arts - Other humanities</v>
          </cell>
          <cell r="I141" t="str">
            <v>-</v>
          </cell>
          <cell r="J141" t="str">
            <v>-</v>
          </cell>
          <cell r="K141" t="str">
            <v>Architecture</v>
          </cell>
          <cell r="L141" t="str">
            <v>Urban Planning</v>
          </cell>
          <cell r="M141" t="str">
            <v>Design</v>
          </cell>
          <cell r="N141" t="str">
            <v>Ergonomics</v>
          </cell>
          <cell r="O141" t="str">
            <v>-</v>
          </cell>
          <cell r="P141" t="str">
            <v>-</v>
          </cell>
          <cell r="Q141" t="str">
            <v>ARTS AND HUMANITIES - Architecture and Urbanism</v>
          </cell>
          <cell r="R141">
            <v>171</v>
          </cell>
          <cell r="S141">
            <v>0</v>
          </cell>
          <cell r="T141">
            <v>231</v>
          </cell>
        </row>
        <row r="142">
          <cell r="A142">
            <v>4011</v>
          </cell>
          <cell r="B142" t="str">
            <v>Centro de Estudos Transdisciplinares para o Desenvolvimento</v>
          </cell>
          <cell r="C142" t="str">
            <v>Centre for Transdisciplinary Development Studies</v>
          </cell>
          <cell r="D142" t="str">
            <v>Timothy Leonard Koehnen</v>
          </cell>
          <cell r="E142" t="str">
            <v>tkoehnen@utad.pt</v>
          </cell>
          <cell r="F142" t="str">
            <v>Manter</v>
          </cell>
          <cell r="G142" t="str">
            <v>Veterinary and Agrarian Sciences - Other agrarian sciences</v>
          </cell>
          <cell r="H142" t="str">
            <v>Social Sciences - Economics and management</v>
          </cell>
          <cell r="I142" t="str">
            <v>Social Sciences - Sociology</v>
          </cell>
          <cell r="J142" t="str">
            <v>Social Sciences - Other social sciences</v>
          </cell>
          <cell r="K142" t="str">
            <v>Rural development</v>
          </cell>
          <cell r="L142" t="str">
            <v>Valorisation of endogenous resources</v>
          </cell>
          <cell r="M142" t="str">
            <v>Territory and social cohesion</v>
          </cell>
          <cell r="N142" t="str">
            <v>Organisations and competitiveness</v>
          </cell>
          <cell r="O142" t="str">
            <v>-</v>
          </cell>
          <cell r="P142" t="str">
            <v>-</v>
          </cell>
          <cell r="Q142" t="str">
            <v>SOCIAL SCIENCES - Sociology, Anthropology, Demography and Geography</v>
          </cell>
          <cell r="R142">
            <v>45</v>
          </cell>
          <cell r="S142">
            <v>16</v>
          </cell>
          <cell r="T142">
            <v>58</v>
          </cell>
        </row>
        <row r="143">
          <cell r="A143">
            <v>4018</v>
          </cell>
          <cell r="B143" t="str">
            <v>Instituto do Oriente</v>
          </cell>
          <cell r="C143" t="str">
            <v>Orient Institute</v>
          </cell>
          <cell r="D143" t="str">
            <v>Carlos Manuel Piteira</v>
          </cell>
          <cell r="E143" t="str">
            <v>cpiteira@iscsp.utl.pt</v>
          </cell>
          <cell r="F143" t="str">
            <v>Manter</v>
          </cell>
          <cell r="G143" t="str">
            <v>Social Sciences - Political sciences</v>
          </cell>
          <cell r="H143" t="str">
            <v>-</v>
          </cell>
          <cell r="I143" t="str">
            <v>-</v>
          </cell>
          <cell r="J143" t="str">
            <v>-</v>
          </cell>
          <cell r="K143" t="str">
            <v>Asian Studies</v>
          </cell>
          <cell r="L143" t="str">
            <v>International Relations</v>
          </cell>
          <cell r="M143" t="str">
            <v>Strategy</v>
          </cell>
          <cell r="N143" t="str">
            <v>Anthropology</v>
          </cell>
          <cell r="O143" t="str">
            <v>Foreign Policy</v>
          </cell>
          <cell r="P143" t="str">
            <v>Asian-Lusophone Relations</v>
          </cell>
          <cell r="Q143" t="str">
            <v>SOCIAL SCIENCES - Law and Political Science</v>
          </cell>
          <cell r="R143">
            <v>11</v>
          </cell>
          <cell r="S143">
            <v>1</v>
          </cell>
          <cell r="T143">
            <v>23</v>
          </cell>
        </row>
        <row r="144">
          <cell r="A144">
            <v>4019</v>
          </cell>
          <cell r="B144" t="str">
            <v>Centro de Investigação em Artes e Comunicação - CIAC</v>
          </cell>
          <cell r="C144" t="str">
            <v>Research Centre for Arts and Communication</v>
          </cell>
          <cell r="D144" t="str">
            <v>Mirian Estela Nogueira Tavares</v>
          </cell>
          <cell r="E144" t="str">
            <v>mtavares@ualg.pt</v>
          </cell>
          <cell r="F144" t="str">
            <v>Manter</v>
          </cell>
          <cell r="G144" t="str">
            <v>Social Sciences - Communication sciences</v>
          </cell>
          <cell r="H144" t="str">
            <v>Humanities and Arts - Linguistics and literary</v>
          </cell>
          <cell r="I144" t="str">
            <v>Humanities and Arts - Arts (art history, dramatics, music)</v>
          </cell>
          <cell r="J144" t="str">
            <v>-</v>
          </cell>
          <cell r="K144" t="str">
            <v>Open Access</v>
          </cell>
          <cell r="L144" t="str">
            <v>Cultures at the Margins</v>
          </cell>
          <cell r="M144" t="str">
            <v>Literacies</v>
          </cell>
          <cell r="N144" t="str">
            <v>Digital Culture</v>
          </cell>
          <cell r="O144" t="str">
            <v>Archival Memory</v>
          </cell>
          <cell r="P144" t="str">
            <v>Creation</v>
          </cell>
          <cell r="Q144" t="str">
            <v>ARTS AND HUMANITIES - Arts and Design, Artistic and Musical Development</v>
          </cell>
          <cell r="R144">
            <v>40</v>
          </cell>
          <cell r="S144">
            <v>0</v>
          </cell>
          <cell r="T144">
            <v>70</v>
          </cell>
        </row>
        <row r="145">
          <cell r="A145">
            <v>4020</v>
          </cell>
          <cell r="B145" t="str">
            <v>Centro de Investigação em Turismo, Sustentabilidade e Bem-estar</v>
          </cell>
          <cell r="C145" t="str">
            <v>Research Centre for Tourism, Sustainability and Well-being</v>
          </cell>
          <cell r="D145" t="str">
            <v>Patrícia Susana Lopes Guerrilha dos Santos Pinto Oom do Valle</v>
          </cell>
          <cell r="E145" t="str">
            <v>pvalle@ualg.pt</v>
          </cell>
          <cell r="F145" t="str">
            <v>Manter</v>
          </cell>
          <cell r="G145" t="str">
            <v>Social Sciences - Economics and management</v>
          </cell>
          <cell r="H145" t="str">
            <v>Social Sciences - Social and economic geography</v>
          </cell>
          <cell r="I145" t="str">
            <v>Social Sciences - Other social sciences</v>
          </cell>
          <cell r="J145" t="str">
            <v>-</v>
          </cell>
          <cell r="K145" t="str">
            <v>Tourism</v>
          </cell>
          <cell r="L145" t="str">
            <v>Sustainability</v>
          </cell>
          <cell r="M145" t="str">
            <v>Competitiveness</v>
          </cell>
          <cell r="N145" t="str">
            <v>Wellbeing</v>
          </cell>
          <cell r="O145" t="str">
            <v>Territory</v>
          </cell>
          <cell r="P145" t="str">
            <v>-</v>
          </cell>
          <cell r="Q145" t="str">
            <v>THEMATIC AREAS - Tourism, Hospitality and Hotel Management</v>
          </cell>
          <cell r="R145">
            <v>35</v>
          </cell>
          <cell r="S145">
            <v>32</v>
          </cell>
          <cell r="T145">
            <v>55</v>
          </cell>
        </row>
        <row r="146">
          <cell r="A146">
            <v>4026</v>
          </cell>
          <cell r="B146" t="str">
            <v>Centro de Investigação em Território, Arquitectura e Design</v>
          </cell>
          <cell r="C146" t="str">
            <v>Planning of Territory, Architecture and Design Research Centre</v>
          </cell>
          <cell r="D146" t="str">
            <v>Alberto Cruz Reaes Pinto</v>
          </cell>
          <cell r="E146" t="str">
            <v>reaespinto@sapo.pt</v>
          </cell>
          <cell r="F146" t="str">
            <v>Manter</v>
          </cell>
          <cell r="G146" t="str">
            <v>Humanities and Arts - Other humanities</v>
          </cell>
          <cell r="H146" t="str">
            <v>-</v>
          </cell>
          <cell r="I146" t="str">
            <v>-</v>
          </cell>
          <cell r="J146" t="str">
            <v>-</v>
          </cell>
          <cell r="K146" t="str">
            <v>Architecture and Urbanism</v>
          </cell>
          <cell r="L146" t="str">
            <v>Sustainability</v>
          </cell>
          <cell r="M146" t="str">
            <v>History</v>
          </cell>
          <cell r="N146" t="str">
            <v>Architecture Technologies</v>
          </cell>
          <cell r="O146" t="str">
            <v>Design</v>
          </cell>
          <cell r="P146" t="str">
            <v>-</v>
          </cell>
          <cell r="Q146" t="str">
            <v>ARTS AND HUMANITIES - Architecture and Urbanism</v>
          </cell>
          <cell r="R146">
            <v>74</v>
          </cell>
          <cell r="S146">
            <v>20</v>
          </cell>
          <cell r="T146">
            <v>46</v>
          </cell>
        </row>
        <row r="147">
          <cell r="A147">
            <v>4028</v>
          </cell>
          <cell r="B147" t="str">
            <v>Centro de Recursos Naturais e Ambiente</v>
          </cell>
          <cell r="C147" t="str">
            <v>Center for Natural Resources and Environment</v>
          </cell>
          <cell r="D147" t="str">
            <v>Maria João Correia Colunas Pereira</v>
          </cell>
          <cell r="E147" t="str">
            <v>maria.pereira@ist.utl.pt</v>
          </cell>
          <cell r="F147" t="str">
            <v>Manter</v>
          </cell>
          <cell r="G147" t="str">
            <v>Exact and Natural Sciences - Earth and environmental sciences</v>
          </cell>
          <cell r="H147" t="str">
            <v>Engineering and Technology Sciences - Chemical engineering</v>
          </cell>
          <cell r="I147" t="str">
            <v>Engineering and Technology Sciences - Materials engineering</v>
          </cell>
          <cell r="J147" t="str">
            <v>Engineering and Technology Sciences - Other engineering and technology sciences</v>
          </cell>
          <cell r="K147" t="str">
            <v>Energy</v>
          </cell>
          <cell r="L147" t="str">
            <v>Environment</v>
          </cell>
          <cell r="M147" t="str">
            <v>Resources and Raw Materials</v>
          </cell>
          <cell r="N147" t="str">
            <v>Processes and Systems Modelling</v>
          </cell>
          <cell r="O147" t="str">
            <v>Circular economy</v>
          </cell>
          <cell r="P147" t="str">
            <v>Engineering</v>
          </cell>
          <cell r="Q147" t="str">
            <v>THEMATIC AREAS - Sustainable Energy Systems, Circular Economy and Technologies for the Environment</v>
          </cell>
          <cell r="R147">
            <v>63</v>
          </cell>
          <cell r="S147">
            <v>51</v>
          </cell>
          <cell r="T147">
            <v>40</v>
          </cell>
        </row>
        <row r="148">
          <cell r="A148">
            <v>4029</v>
          </cell>
          <cell r="B148" t="str">
            <v>Instituto para a Sustentabilidade e Inovação em Estruturas de Engenharia</v>
          </cell>
          <cell r="C148" t="str">
            <v>Institute for Sustainability and Innovation in Structural Engineering</v>
          </cell>
          <cell r="D148" t="str">
            <v>Paulo José Brandão Barbosa Lourenço</v>
          </cell>
          <cell r="E148" t="str">
            <v>pbl@civil.uminho.pt</v>
          </cell>
          <cell r="F148" t="str">
            <v>Manter</v>
          </cell>
          <cell r="G148" t="str">
            <v>Engineering and Technology Sciences - Civil engineering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Structures and infrastructures</v>
          </cell>
          <cell r="L148" t="str">
            <v>Sustainability</v>
          </cell>
          <cell r="M148" t="str">
            <v>Innovation and advanced technology</v>
          </cell>
          <cell r="N148" t="str">
            <v>Conservation/rehabilitation of built environment</v>
          </cell>
          <cell r="O148" t="str">
            <v>-</v>
          </cell>
          <cell r="P148" t="str">
            <v>-</v>
          </cell>
          <cell r="Q148" t="str">
            <v>ENGINEERING SCIENCES AND TECHNOLOGIES - Civil and Geological Engineering</v>
          </cell>
          <cell r="R148">
            <v>59</v>
          </cell>
          <cell r="S148">
            <v>84</v>
          </cell>
          <cell r="T148">
            <v>20</v>
          </cell>
        </row>
        <row r="149">
          <cell r="A149">
            <v>4033</v>
          </cell>
          <cell r="B149" t="str">
            <v>Centro de Investigação e de Tecnologias Agro-Ambientais e Biológicas</v>
          </cell>
          <cell r="C149" t="str">
            <v>Centre for the Research and Technology of Agro-Environmental and Biological Sciences</v>
          </cell>
          <cell r="D149" t="str">
            <v>Ana Isabel Ramos Novo Amorim de Barros</v>
          </cell>
          <cell r="E149" t="str">
            <v>abarros@utad.pt</v>
          </cell>
          <cell r="F149" t="str">
            <v>Manter</v>
          </cell>
          <cell r="G149" t="str">
            <v>Exact and Natural Sciences - Earth and environmental sciences</v>
          </cell>
          <cell r="H149" t="str">
            <v>Exact and Natural Sciences - Biological sciences</v>
          </cell>
          <cell r="I149" t="str">
            <v>Veterinary and Agrarian Sciences - Agricultural, forestry and fishing</v>
          </cell>
          <cell r="J149" t="str">
            <v>Veterinary and Agrarian Sciences - Food and agrarian biotechnology</v>
          </cell>
          <cell r="K149" t="str">
            <v>Climate change adaptation</v>
          </cell>
          <cell r="L149" t="str">
            <v>Agro-industry co-products valorization</v>
          </cell>
          <cell r="M149" t="str">
            <v>Technological and intelligent systems</v>
          </cell>
          <cell r="N149" t="str">
            <v>Socio-ecological systems</v>
          </cell>
          <cell r="O149" t="str">
            <v>-</v>
          </cell>
          <cell r="P149" t="str">
            <v>-</v>
          </cell>
          <cell r="Q149" t="str">
            <v>NATURAL SCIENCES - Agricultural, Agro-food and Veterinary Sciences</v>
          </cell>
          <cell r="R149">
            <v>102</v>
          </cell>
          <cell r="S149">
            <v>0</v>
          </cell>
          <cell r="T149">
            <v>183</v>
          </cell>
        </row>
        <row r="150">
          <cell r="A150">
            <v>4035</v>
          </cell>
          <cell r="B150" t="str">
            <v>GeoBioCiências, GeoTecnologias e GeoEngenharias</v>
          </cell>
          <cell r="C150" t="str">
            <v>GeoBioSciences GeoTechnologies and GeoEngineering</v>
          </cell>
          <cell r="D150" t="str">
            <v>Fernando Joaquim Fernandes Tavares Rocha</v>
          </cell>
          <cell r="E150" t="str">
            <v>tavares.rocha@ua.pt</v>
          </cell>
          <cell r="F150" t="str">
            <v>Manter</v>
          </cell>
          <cell r="G150" t="str">
            <v>Exact and Natural Sciences - Earth and environmental sciences</v>
          </cell>
          <cell r="H150" t="str">
            <v>-</v>
          </cell>
          <cell r="I150" t="str">
            <v>-</v>
          </cell>
          <cell r="J150" t="str">
            <v>-</v>
          </cell>
          <cell r="K150" t="str">
            <v>Geomaterials</v>
          </cell>
          <cell r="L150" t="str">
            <v>Geoenvironments</v>
          </cell>
          <cell r="M150" t="str">
            <v>Litospheric Evolution</v>
          </cell>
          <cell r="N150" t="str">
            <v>Sedimentary Basins</v>
          </cell>
          <cell r="O150" t="str">
            <v>Soil Resources</v>
          </cell>
          <cell r="P150" t="str">
            <v>-</v>
          </cell>
          <cell r="Q150" t="str">
            <v>NATURAL SCIENCES - Earth and Atmospheric Sciences and Climate Change</v>
          </cell>
          <cell r="R150">
            <v>71</v>
          </cell>
          <cell r="S150">
            <v>0</v>
          </cell>
          <cell r="T150">
            <v>72</v>
          </cell>
        </row>
        <row r="151">
          <cell r="A151">
            <v>4038</v>
          </cell>
          <cell r="B151" t="str">
            <v>Centro em Rede de Investigação em Antropologia</v>
          </cell>
          <cell r="C151" t="str">
            <v>Centre for Research in Anthropology</v>
          </cell>
          <cell r="D151" t="str">
            <v>Maria Antonia Pereira de Resende Pedroso de Lima</v>
          </cell>
          <cell r="E151" t="str">
            <v>antonia.lima@iscte.pt</v>
          </cell>
          <cell r="F151" t="str">
            <v>Manter</v>
          </cell>
          <cell r="G151" t="str">
            <v>Social Sciences - Sociology</v>
          </cell>
          <cell r="H151" t="str">
            <v>Social Sciences - Other social sciences</v>
          </cell>
          <cell r="I151" t="str">
            <v>-</v>
          </cell>
          <cell r="J151" t="str">
            <v>-</v>
          </cell>
          <cell r="K151" t="str">
            <v>Anthropology and Ethnography</v>
          </cell>
          <cell r="L151" t="str">
            <v>Governance and Livelihoods</v>
          </cell>
          <cell r="M151" t="str">
            <v>Mobilities</v>
          </cell>
          <cell r="N151" t="str">
            <v>Cultural Practices</v>
          </cell>
          <cell r="O151" t="str">
            <v>Environment</v>
          </cell>
          <cell r="P151" t="str">
            <v>Human Rights</v>
          </cell>
          <cell r="Q151" t="str">
            <v>SOCIAL SCIENCES - Sociology, Anthropology, Demography and Geography</v>
          </cell>
          <cell r="R151">
            <v>76</v>
          </cell>
          <cell r="S151">
            <v>47</v>
          </cell>
          <cell r="T151">
            <v>69</v>
          </cell>
        </row>
        <row r="152">
          <cell r="A152">
            <v>4041</v>
          </cell>
          <cell r="B152" t="str">
            <v>Centro de Estudos Arnaldo Araújo</v>
          </cell>
          <cell r="C152" t="str">
            <v>Arnaldo Araújo Research Center</v>
          </cell>
          <cell r="D152" t="str">
            <v>Maria Helena Teixeira Maia</v>
          </cell>
          <cell r="E152" t="str">
            <v>mhelenamaia@gmail.com</v>
          </cell>
          <cell r="F152" t="str">
            <v>Manter</v>
          </cell>
          <cell r="G152" t="str">
            <v>Humanities and Arts - Arts (art history, dramatics, music)</v>
          </cell>
          <cell r="H152" t="str">
            <v>Humanities and Arts - Other humanities</v>
          </cell>
          <cell r="I152" t="str">
            <v>-</v>
          </cell>
          <cell r="J152" t="str">
            <v>-</v>
          </cell>
          <cell r="K152" t="str">
            <v>Architecture</v>
          </cell>
          <cell r="L152" t="str">
            <v>Cinema</v>
          </cell>
          <cell r="M152" t="str">
            <v>Contemporary Art</v>
          </cell>
          <cell r="N152" t="str">
            <v>Theory, Criticism, History</v>
          </cell>
          <cell r="O152" t="str">
            <v>-</v>
          </cell>
          <cell r="P152" t="str">
            <v>-</v>
          </cell>
          <cell r="Q152" t="str">
            <v>ARTS AND HUMANITIES - Architecture and Urbanism</v>
          </cell>
          <cell r="R152">
            <v>17</v>
          </cell>
          <cell r="S152">
            <v>6</v>
          </cell>
          <cell r="T152">
            <v>11</v>
          </cell>
        </row>
        <row r="153">
          <cell r="A153">
            <v>4042</v>
          </cell>
          <cell r="B153" t="str">
            <v>Centro de Investigação e de Estudos em Belas-Artes</v>
          </cell>
          <cell r="C153" t="str">
            <v>Artistic Studies Research Center</v>
          </cell>
          <cell r="D153" t="str">
            <v>João Paulo Gomes de Araújo Queiroz</v>
          </cell>
          <cell r="E153" t="str">
            <v>j.queiroz@belasartes.ulisboa.pt</v>
          </cell>
          <cell r="F153" t="str">
            <v>Manter</v>
          </cell>
          <cell r="G153" t="str">
            <v>Humanities and Arts - Arts (art history, dramatics, music)</v>
          </cell>
          <cell r="H153" t="str">
            <v>Humanities and Arts - Other humanities</v>
          </cell>
          <cell r="I153" t="str">
            <v>-</v>
          </cell>
          <cell r="J153" t="str">
            <v>-</v>
          </cell>
          <cell r="K153" t="str">
            <v>Heritage and conservation</v>
          </cell>
          <cell r="L153" t="str">
            <v>Design</v>
          </cell>
          <cell r="M153" t="str">
            <v>Visual Arts</v>
          </cell>
          <cell r="N153" t="str">
            <v>Art education</v>
          </cell>
          <cell r="O153" t="str">
            <v>Novos Média</v>
          </cell>
          <cell r="P153" t="str">
            <v>-</v>
          </cell>
          <cell r="Q153" t="str">
            <v>ARTS AND HUMANITIES - Arts and Design, Artistic and Musical Development</v>
          </cell>
          <cell r="R153">
            <v>94</v>
          </cell>
          <cell r="S153">
            <v>0</v>
          </cell>
          <cell r="T153">
            <v>138</v>
          </cell>
        </row>
        <row r="154">
          <cell r="A154">
            <v>4043</v>
          </cell>
          <cell r="B154" t="str">
            <v>Centro de Investigação em Contabilidade e Fiscalidade</v>
          </cell>
          <cell r="C154" t="str">
            <v>Research Centre on Accounting and Taxation</v>
          </cell>
          <cell r="D154" t="str">
            <v>Sónia Maria da Silva Monteiro</v>
          </cell>
          <cell r="E154" t="str">
            <v>smonteiro@ipca.pt</v>
          </cell>
          <cell r="F154" t="str">
            <v>Manter</v>
          </cell>
          <cell r="G154" t="str">
            <v>Social Sciences - Economics and management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Accounting, taxation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SOCIAL SCIENCES - Accounting, Taxation and Financial Management Services</v>
          </cell>
          <cell r="R154">
            <v>15</v>
          </cell>
          <cell r="S154">
            <v>9</v>
          </cell>
          <cell r="T154">
            <v>28</v>
          </cell>
        </row>
        <row r="155">
          <cell r="A155">
            <v>4044</v>
          </cell>
          <cell r="B155" t="str">
            <v>Centro para o Desenvolvimento Rápido e Sustentado de Produto</v>
          </cell>
          <cell r="C155" t="str">
            <v>Centre for Rapid and Sustainable Product Development</v>
          </cell>
          <cell r="D155" t="str">
            <v>Nuno Manuel Fernandes Alves</v>
          </cell>
          <cell r="E155" t="str">
            <v>nuno.alves@ipleiria.pt</v>
          </cell>
          <cell r="F155" t="str">
            <v>Manter</v>
          </cell>
          <cell r="G155" t="str">
            <v>Engineering and Technology Sciences - Mechanical engineering</v>
          </cell>
          <cell r="H155" t="str">
            <v>Engineering and Technology Sciences - Materials engineering</v>
          </cell>
          <cell r="I155" t="str">
            <v>Engineering and Technology Sciences - Medical engineering</v>
          </cell>
          <cell r="J155" t="str">
            <v>-</v>
          </cell>
          <cell r="K155" t="str">
            <v>Additive Manufacturing</v>
          </cell>
          <cell r="L155" t="str">
            <v>Biofabrication</v>
          </cell>
          <cell r="M155" t="str">
            <v>Sustainable Manufacturing</v>
          </cell>
          <cell r="N155" t="str">
            <v>Composite and Stimuli-Responsive Materials (4D)</v>
          </cell>
          <cell r="O155" t="str">
            <v>Computational Methods (3D/4D)</v>
          </cell>
          <cell r="P155" t="str">
            <v>-</v>
          </cell>
          <cell r="Q155" t="str">
            <v>ENGINEERING SCIENCES AND TECHNOLOGIES - Mechanical Engineering and Engineering Systems</v>
          </cell>
          <cell r="R155">
            <v>17</v>
          </cell>
          <cell r="S155">
            <v>1</v>
          </cell>
          <cell r="T155">
            <v>54</v>
          </cell>
        </row>
        <row r="156">
          <cell r="A156">
            <v>4045</v>
          </cell>
          <cell r="B156" t="str">
            <v>Centro de Investigação em Desporto, Saúde e Desenvolvimento Humano</v>
          </cell>
          <cell r="C156" t="str">
            <v>Research Center in Sports Sciences, Health and Human Development</v>
          </cell>
          <cell r="D156" t="str">
            <v>António Jaime Eira Sampaio</v>
          </cell>
          <cell r="E156" t="str">
            <v>ajaime@utad.pt</v>
          </cell>
          <cell r="F156" t="str">
            <v>Manter</v>
          </cell>
          <cell r="G156" t="str">
            <v>Medical and Health Sciences - Health sciences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Sports Sciences</v>
          </cell>
          <cell r="L156" t="str">
            <v>Physical Activity, Exercise and Health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HEALTH SCIENCES - Public Health, Nursing, Health and Sports Technologies, Rehabilitation and Well-being</v>
          </cell>
          <cell r="R156">
            <v>64</v>
          </cell>
          <cell r="S156">
            <v>20</v>
          </cell>
          <cell r="T156">
            <v>31</v>
          </cell>
        </row>
        <row r="157">
          <cell r="A157">
            <v>4046</v>
          </cell>
          <cell r="B157" t="str">
            <v>Instituto de Biosistemas &amp; Ciências Integrativas</v>
          </cell>
          <cell r="C157" t="str">
            <v>Biosystems and Integrative Sciences Institute</v>
          </cell>
          <cell r="D157" t="str">
            <v>Margarida Sofia Pereira Duarte Amaral</v>
          </cell>
          <cell r="E157" t="str">
            <v>mdamaral@fc.ul.pt</v>
          </cell>
          <cell r="F157" t="str">
            <v>Manter</v>
          </cell>
          <cell r="G157" t="str">
            <v>Exact and Natural Sciences - Physics</v>
          </cell>
          <cell r="H157" t="str">
            <v>Exact and Natural Sciences - Chemistry</v>
          </cell>
          <cell r="I157" t="str">
            <v>Exact and Natural Sciences - Biological sciences</v>
          </cell>
          <cell r="J157" t="str">
            <v>Medical and Health Sciences - Health sciences</v>
          </cell>
          <cell r="K157" t="str">
            <v>Molecular Systems Biology</v>
          </cell>
          <cell r="L157" t="str">
            <v>Integrative sciences</v>
          </cell>
          <cell r="M157" t="str">
            <v>Quantitative biology</v>
          </cell>
          <cell r="N157" t="str">
            <v>Bioinformatics &amp; computational modelling</v>
          </cell>
          <cell r="O157" t="str">
            <v>-</v>
          </cell>
          <cell r="P157" t="str">
            <v>-</v>
          </cell>
          <cell r="Q157" t="str">
            <v>HEALTH SCIENCES - Biomedicine and Molecular Biology</v>
          </cell>
          <cell r="R157">
            <v>131</v>
          </cell>
          <cell r="S157">
            <v>77</v>
          </cell>
          <cell r="T157">
            <v>66</v>
          </cell>
        </row>
        <row r="158">
          <cell r="A158">
            <v>4047</v>
          </cell>
          <cell r="B158" t="str">
            <v>Centro de Território, Ambiente e Construção</v>
          </cell>
          <cell r="C158" t="str">
            <v>Centre for Territory, Environment and Construction</v>
          </cell>
          <cell r="D158" t="str">
            <v>Paulo António Alves Pereira</v>
          </cell>
          <cell r="E158" t="str">
            <v>ppereira@civil.uminho.pt</v>
          </cell>
          <cell r="F158" t="str">
            <v>Manter</v>
          </cell>
          <cell r="G158" t="str">
            <v>Engineering and Technology Sciences - Civil engineering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Ecomaterials</v>
          </cell>
          <cell r="L158" t="str">
            <v>Energy and Sustainability in Buildings</v>
          </cell>
          <cell r="M158" t="str">
            <v>Building Renovation</v>
          </cell>
          <cell r="N158" t="str">
            <v>Mobility and Transport Infrastructures</v>
          </cell>
          <cell r="O158" t="str">
            <v>Urban Environment Assessment</v>
          </cell>
          <cell r="P158" t="str">
            <v>Water Risk Management and Security</v>
          </cell>
          <cell r="Q158" t="str">
            <v>ENGINEERING SCIENCES AND TECHNOLOGIES - Civil and Geological Engineering</v>
          </cell>
          <cell r="R158">
            <v>27</v>
          </cell>
          <cell r="S158">
            <v>35</v>
          </cell>
          <cell r="T158">
            <v>10</v>
          </cell>
        </row>
        <row r="159">
          <cell r="A159">
            <v>4050</v>
          </cell>
          <cell r="B159" t="str">
            <v>CENTRO DE BIOLOGIA MOLECULAR E AMBIENTAL</v>
          </cell>
          <cell r="C159" t="str">
            <v>CENTRE OF MOLECULAR AND ENVIRONMENTAL BIOLOGY</v>
          </cell>
          <cell r="D159" t="str">
            <v>Fernanda Maria Fraga Mimoso Gouveia e Cássio</v>
          </cell>
          <cell r="E159" t="str">
            <v>fcassio@bio.uminho.pt</v>
          </cell>
          <cell r="F159" t="str">
            <v>Manter</v>
          </cell>
          <cell r="G159" t="str">
            <v>Exact and Natural Sciences - Biological sciences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Biodiversity</v>
          </cell>
          <cell r="L159" t="str">
            <v>Functional Molecular Biology</v>
          </cell>
          <cell r="M159" t="str">
            <v>Molecular Biotechnology</v>
          </cell>
          <cell r="N159" t="str">
            <v>Global Change</v>
          </cell>
          <cell r="O159" t="str">
            <v>Biomathematics</v>
          </cell>
          <cell r="P159" t="str">
            <v>-</v>
          </cell>
          <cell r="Q159" t="str">
            <v>NATURAL SCIENCES - Biological Sciences, Biodiversity and Ecosystems</v>
          </cell>
          <cell r="R159">
            <v>48</v>
          </cell>
          <cell r="S159">
            <v>33</v>
          </cell>
          <cell r="T159">
            <v>13</v>
          </cell>
        </row>
        <row r="160">
          <cell r="A160">
            <v>4053</v>
          </cell>
          <cell r="B160" t="str">
            <v>Centro de Estudos Jurídicos, Económicos e Ambientais</v>
          </cell>
          <cell r="C160" t="str">
            <v>Centre for Legal, Economics and Environmental Studies</v>
          </cell>
          <cell r="D160" t="str">
            <v>Manuel Carlos Lopes Porto</v>
          </cell>
          <cell r="E160" t="str">
            <v>mporto@fd.uc.pt</v>
          </cell>
          <cell r="F160" t="str">
            <v>Manter</v>
          </cell>
          <cell r="G160" t="str">
            <v>Social Sciences - Economics and management</v>
          </cell>
          <cell r="H160" t="str">
            <v>Social Sciences - Law</v>
          </cell>
          <cell r="I160" t="str">
            <v>Social Sciences - Political sciences</v>
          </cell>
          <cell r="J160" t="str">
            <v>-</v>
          </cell>
          <cell r="K160" t="str">
            <v>Public Law</v>
          </cell>
          <cell r="L160" t="str">
            <v>Political Theory</v>
          </cell>
          <cell r="M160" t="str">
            <v>Private Law</v>
          </cell>
          <cell r="N160" t="str">
            <v>Labor Law</v>
          </cell>
          <cell r="O160" t="str">
            <v>Environmental Law</v>
          </cell>
          <cell r="P160" t="str">
            <v>Economic Law</v>
          </cell>
          <cell r="Q160" t="str">
            <v>SOCIAL SCIENCES - Law and Political Science</v>
          </cell>
          <cell r="R160">
            <v>31</v>
          </cell>
          <cell r="S160">
            <v>24</v>
          </cell>
          <cell r="T160">
            <v>16</v>
          </cell>
        </row>
        <row r="161">
          <cell r="A161">
            <v>4057</v>
          </cell>
          <cell r="B161" t="str">
            <v>Instituto de Investigação em Design, Media e Cultura</v>
          </cell>
          <cell r="C161" t="str">
            <v>Research Institute for Design, Media and Culture</v>
          </cell>
          <cell r="D161" t="str">
            <v>Vasco Afonso da Silva Branco</v>
          </cell>
          <cell r="E161" t="str">
            <v>vasco.branco@ua.pt</v>
          </cell>
          <cell r="F161" t="str">
            <v>Manter</v>
          </cell>
          <cell r="G161" t="str">
            <v>Social Sciences - Other social sciences</v>
          </cell>
          <cell r="H161" t="str">
            <v>Humanities and Arts - Arts (art history, dramatics, music)</v>
          </cell>
          <cell r="I161" t="str">
            <v>Humanities and Arts - Other humanities</v>
          </cell>
          <cell r="J161" t="str">
            <v>-</v>
          </cell>
          <cell r="K161" t="str">
            <v>Contemporary media, culture and creativity</v>
          </cell>
          <cell r="L161" t="str">
            <v>Design literacy and history</v>
          </cell>
          <cell r="M161" t="str">
            <v>Impacto societário da investigação</v>
          </cell>
          <cell r="N161" t="str">
            <v>Design for entrepreneurial development</v>
          </cell>
          <cell r="O161" t="str">
            <v>Regional networks for valuing design and culture</v>
          </cell>
          <cell r="P161" t="str">
            <v>Investigação através do design e da arte</v>
          </cell>
          <cell r="Q161" t="str">
            <v>ARTS AND HUMANITIES - Arts and Design, Artistic and Musical Development</v>
          </cell>
          <cell r="R161">
            <v>68</v>
          </cell>
          <cell r="S161">
            <v>55</v>
          </cell>
          <cell r="T161">
            <v>49</v>
          </cell>
        </row>
        <row r="162">
          <cell r="A162">
            <v>4058</v>
          </cell>
          <cell r="B162" t="str">
            <v>Unidade de Investigação em Governança, Competitividade e Políticas Públicas</v>
          </cell>
          <cell r="C162" t="str">
            <v>Research Unit on Governance, Competitiveness and Public Policy</v>
          </cell>
          <cell r="D162" t="str">
            <v>Eduardo Anselmo Moreira Fernandes Castro</v>
          </cell>
          <cell r="E162" t="str">
            <v>ecastro@ua.pt</v>
          </cell>
          <cell r="F162" t="str">
            <v>Manter</v>
          </cell>
          <cell r="G162" t="str">
            <v>Social Sciences - Economics and management</v>
          </cell>
          <cell r="H162" t="str">
            <v>Social Sciences - Political sciences</v>
          </cell>
          <cell r="I162" t="str">
            <v>Social Sciences - Social and economic geography</v>
          </cell>
          <cell r="J162" t="str">
            <v>-</v>
          </cell>
          <cell r="K162" t="str">
            <v>Public Policy</v>
          </cell>
          <cell r="L162" t="str">
            <v>Competitiveness</v>
          </cell>
          <cell r="M162" t="str">
            <v>Territory</v>
          </cell>
          <cell r="N162" t="str">
            <v>Governace and decision support</v>
          </cell>
          <cell r="O162" t="str">
            <v>Management</v>
          </cell>
          <cell r="P162" t="str">
            <v>Tourism</v>
          </cell>
          <cell r="Q162" t="str">
            <v>SOCIAL SCIENCES - Sociology, Anthropology, Demography and Geography</v>
          </cell>
          <cell r="R162">
            <v>84</v>
          </cell>
          <cell r="S162">
            <v>15</v>
          </cell>
          <cell r="T162">
            <v>112</v>
          </cell>
        </row>
        <row r="163">
          <cell r="A163">
            <v>4059</v>
          </cell>
          <cell r="B163" t="str">
            <v>Centro de Investigação Transdisciplinar Cultura, Espaço e Memória (CITCEM)</v>
          </cell>
          <cell r="C163" t="str">
            <v>Transdisciplinary Research Centre «Culture, Space and Memory»</v>
          </cell>
          <cell r="D163" t="str">
            <v>AMÉLIA POLÓNIA</v>
          </cell>
          <cell r="E163" t="str">
            <v>amelia.polonia@gmail.com</v>
          </cell>
          <cell r="F163" t="str">
            <v>Manter</v>
          </cell>
          <cell r="G163" t="str">
            <v>Social Sciences - Communication sciences</v>
          </cell>
          <cell r="H163" t="str">
            <v>Humanities and Arts - History and archaeology</v>
          </cell>
          <cell r="I163" t="str">
            <v>Humanities and Arts - Linguistics and literary</v>
          </cell>
          <cell r="J163" t="str">
            <v>Humanities and Arts - Arts (art history, dramatics, music)</v>
          </cell>
          <cell r="K163" t="str">
            <v>Cultural inclusiveness</v>
          </cell>
          <cell r="L163" t="str">
            <v>Digital culture</v>
          </cell>
          <cell r="M163" t="str">
            <v>Historical narrative</v>
          </cell>
          <cell r="N163" t="str">
            <v>Memory and heritage</v>
          </cell>
          <cell r="O163" t="str">
            <v>Migration and permeability</v>
          </cell>
          <cell r="P163" t="str">
            <v>Sustainable transitions</v>
          </cell>
          <cell r="Q163" t="str">
            <v>ARTS AND HUMANITIES - History and Archaeology</v>
          </cell>
          <cell r="R163">
            <v>184</v>
          </cell>
          <cell r="S163">
            <v>132</v>
          </cell>
          <cell r="T163">
            <v>69</v>
          </cell>
        </row>
        <row r="164">
          <cell r="A164">
            <v>4077</v>
          </cell>
          <cell r="B164" t="str">
            <v>Centro de Engenharia Mecânica e Sustentabilidade de Recursos</v>
          </cell>
          <cell r="C164" t="str">
            <v>Mechanical Engineering and Resource Sustainability Center</v>
          </cell>
          <cell r="D164" t="str">
            <v>José Carlos Fernandes Teixeira</v>
          </cell>
          <cell r="E164" t="str">
            <v>jt@dem.uminho.pt</v>
          </cell>
          <cell r="F164" t="str">
            <v>Manter</v>
          </cell>
          <cell r="G164" t="str">
            <v>Engineering and Technology Sciences - Mechanical engineering</v>
          </cell>
          <cell r="H164" t="str">
            <v>Engineering and Technology Sciences - Other engineering and technology sciences</v>
          </cell>
          <cell r="I164" t="str">
            <v>-</v>
          </cell>
          <cell r="J164" t="str">
            <v>-</v>
          </cell>
          <cell r="K164" t="str">
            <v>Energy Conversion</v>
          </cell>
          <cell r="L164" t="str">
            <v>Advanced Engineering Systems</v>
          </cell>
          <cell r="M164" t="str">
            <v>Structures and Vehicle Engineering</v>
          </cell>
          <cell r="N164" t="str">
            <v>Environment and Sustainable Development</v>
          </cell>
          <cell r="O164" t="str">
            <v>Food Technology and Wellbeing</v>
          </cell>
          <cell r="P164" t="str">
            <v>-</v>
          </cell>
          <cell r="Q164" t="str">
            <v>ENGINEERING SCIENCES AND TECHNOLOGIES - Mechanical Engineering and Engineering Systems</v>
          </cell>
          <cell r="R164">
            <v>24</v>
          </cell>
          <cell r="S164">
            <v>40</v>
          </cell>
          <cell r="T164">
            <v>27</v>
          </cell>
        </row>
        <row r="165">
          <cell r="A165">
            <v>4082</v>
          </cell>
          <cell r="B165" t="str">
            <v>Centro de Materiais e Tecnologias Construtivas</v>
          </cell>
          <cell r="C165" t="str">
            <v>Centre of Materials and Building Technologies</v>
          </cell>
          <cell r="D165" t="str">
            <v>Jorge Tiago Queiros da Silva Pinto</v>
          </cell>
          <cell r="E165" t="str">
            <v>tiago@utad.pt</v>
          </cell>
          <cell r="F165" t="str">
            <v>Manter</v>
          </cell>
          <cell r="G165" t="str">
            <v>Engineering and Technology Sciences - Civil engineering</v>
          </cell>
          <cell r="H165" t="str">
            <v>Engineering and Technology Sciences - Materials engineering</v>
          </cell>
          <cell r="I165" t="str">
            <v>Engineering and Technology Sciences - Environmental engineering</v>
          </cell>
          <cell r="J165" t="str">
            <v>Humanities and Arts - Other humanities</v>
          </cell>
          <cell r="K165" t="str">
            <v>Sustainable materials and binders</v>
          </cell>
          <cell r="L165" t="str">
            <v>Mechanical behavior and durability</v>
          </cell>
          <cell r="M165" t="str">
            <v>Energy efficiency and environment</v>
          </cell>
          <cell r="N165" t="str">
            <v>Resource efficiency and raw materials</v>
          </cell>
          <cell r="O165" t="str">
            <v>Territorial analysis and building design</v>
          </cell>
          <cell r="P165" t="str">
            <v>-</v>
          </cell>
          <cell r="Q165" t="str">
            <v>ENGINEERING SCIENCES AND TECHNOLOGIES - Civil and Geological Engineering</v>
          </cell>
          <cell r="R165">
            <v>14</v>
          </cell>
          <cell r="S165">
            <v>0</v>
          </cell>
          <cell r="T165">
            <v>27</v>
          </cell>
        </row>
        <row r="166">
          <cell r="A166">
            <v>4083</v>
          </cell>
          <cell r="B166" t="str">
            <v>Centro de Investigação em Educação</v>
          </cell>
          <cell r="C166" t="str">
            <v>Center for Research in Education</v>
          </cell>
          <cell r="D166" t="str">
            <v>Nuno Miguel da Silva Fraga</v>
          </cell>
          <cell r="E166" t="str">
            <v>nfraga@uma.pt</v>
          </cell>
          <cell r="F166" t="str">
            <v>Manter</v>
          </cell>
          <cell r="G166" t="str">
            <v>Social Sciences - Education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Curriculum Studies</v>
          </cell>
          <cell r="L166" t="str">
            <v>Pedagogical Innovation</v>
          </cell>
          <cell r="M166" t="str">
            <v>Educational Administration</v>
          </cell>
          <cell r="N166" t="str">
            <v>-</v>
          </cell>
          <cell r="O166" t="str">
            <v>-</v>
          </cell>
          <cell r="P166" t="str">
            <v>-</v>
          </cell>
          <cell r="Q166" t="str">
            <v>SOCIAL SCIENCES - Educational Sciences</v>
          </cell>
          <cell r="R166">
            <v>16</v>
          </cell>
          <cell r="S166">
            <v>0</v>
          </cell>
          <cell r="T166">
            <v>0</v>
          </cell>
        </row>
        <row r="167">
          <cell r="A167">
            <v>4084</v>
          </cell>
          <cell r="B167" t="str">
            <v>Centro de Estudos de Geografia e Ordenamento do Território</v>
          </cell>
          <cell r="C167" t="str">
            <v>Centre of Studies in Geography and Territorial Planning</v>
          </cell>
          <cell r="D167" t="str">
            <v>Ana Paula Santana Rodrigues</v>
          </cell>
          <cell r="E167" t="str">
            <v>paulasantana.coimbra@gmail.com</v>
          </cell>
          <cell r="F167" t="str">
            <v>Manter</v>
          </cell>
          <cell r="G167" t="str">
            <v>Exact and Natural Sciences - Earth and environmental sciences</v>
          </cell>
          <cell r="H167" t="str">
            <v>Social Sciences - Social and economic geography</v>
          </cell>
          <cell r="I167" t="str">
            <v>Social Sciences - Other social sciences</v>
          </cell>
          <cell r="J167" t="str">
            <v>-</v>
          </cell>
          <cell r="K167" t="str">
            <v>Urban and Territorial Development</v>
          </cell>
          <cell r="L167" t="str">
            <v>Spatial Planning</v>
          </cell>
          <cell r="M167" t="str">
            <v>Ambiente</v>
          </cell>
          <cell r="N167" t="str">
            <v>Health and Well-being</v>
          </cell>
          <cell r="O167" t="str">
            <v>Tourism</v>
          </cell>
          <cell r="P167" t="str">
            <v>Climate Change and Risks</v>
          </cell>
          <cell r="Q167" t="str">
            <v>SOCIAL SCIENCES - Sociology, Anthropology, Demography and Geography</v>
          </cell>
          <cell r="R167">
            <v>65</v>
          </cell>
          <cell r="S167">
            <v>6</v>
          </cell>
          <cell r="T167">
            <v>77</v>
          </cell>
        </row>
        <row r="168">
          <cell r="A168">
            <v>4085</v>
          </cell>
          <cell r="B168" t="str">
            <v>Centro de Investigação em Ambiente e Sustentabilidade</v>
          </cell>
          <cell r="C168" t="str">
            <v>Center for Environmental and Sustainability Research</v>
          </cell>
          <cell r="D168" t="str">
            <v>Rui Jorge Fernandes Ferreira dos Santos</v>
          </cell>
          <cell r="E168" t="str">
            <v>rfs@fct.unl.pt</v>
          </cell>
          <cell r="F168" t="str">
            <v>Manter</v>
          </cell>
          <cell r="G168" t="str">
            <v>Engineering and Technology Sciences - Environmental engineering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Sustainability</v>
          </cell>
          <cell r="L168" t="str">
            <v>Assessment and monitoring</v>
          </cell>
          <cell r="M168" t="str">
            <v>Integrated modelling</v>
          </cell>
          <cell r="N168" t="str">
            <v>Policy and management</v>
          </cell>
          <cell r="O168" t="str">
            <v>Stakeholders engagement</v>
          </cell>
          <cell r="P168" t="str">
            <v>Technological and social innovation</v>
          </cell>
          <cell r="Q168" t="str">
            <v>THEMATIC AREAS - Sustainable Energy Systems, Circular Economy and Technologies for the Environment</v>
          </cell>
          <cell r="R168">
            <v>27</v>
          </cell>
          <cell r="S168">
            <v>20</v>
          </cell>
          <cell r="T168">
            <v>34</v>
          </cell>
        </row>
        <row r="169">
          <cell r="A169">
            <v>4097</v>
          </cell>
          <cell r="B169" t="str">
            <v>CETAPS - Centro de Estudos Ingleses, de Tradução e Anglo-Portugueses</v>
          </cell>
          <cell r="C169" t="str">
            <v>Centre for English, Translation, and Anglo-Portuguese Studies</v>
          </cell>
          <cell r="D169" t="str">
            <v>Carlos Francisco Mafra Ceia</v>
          </cell>
          <cell r="E169" t="str">
            <v>cceia@fcsh.unl.pt</v>
          </cell>
          <cell r="F169" t="str">
            <v>Manter</v>
          </cell>
          <cell r="G169" t="str">
            <v>Humanities and Arts - Linguistics and literary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literature</v>
          </cell>
          <cell r="L169" t="str">
            <v>culture</v>
          </cell>
          <cell r="M169" t="str">
            <v>translation</v>
          </cell>
          <cell r="N169" t="str">
            <v>languages teaching</v>
          </cell>
          <cell r="O169" t="str">
            <v>English language</v>
          </cell>
          <cell r="P169" t="str">
            <v>-</v>
          </cell>
          <cell r="Q169" t="str">
            <v>ARTS AND HUMANITIES - Literary Studies</v>
          </cell>
          <cell r="R169">
            <v>49</v>
          </cell>
          <cell r="S169">
            <v>1</v>
          </cell>
          <cell r="T169">
            <v>94</v>
          </cell>
        </row>
        <row r="170">
          <cell r="A170">
            <v>4105</v>
          </cell>
          <cell r="B170" t="str">
            <v>Centro de Economia e Finanças da Universidade do Porto</v>
          </cell>
          <cell r="C170" t="str">
            <v>Center for Economics and Finance at the University of Porto</v>
          </cell>
          <cell r="D170" t="str">
            <v>Nuno Tiago Bandeira de Sousa Pereira</v>
          </cell>
          <cell r="E170" t="str">
            <v>nsousapereira@gmail.com</v>
          </cell>
          <cell r="F170" t="str">
            <v>Manter</v>
          </cell>
          <cell r="G170" t="str">
            <v>Social Sciences - Economics and management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Economics</v>
          </cell>
          <cell r="L170" t="str">
            <v>Microeconomia</v>
          </cell>
          <cell r="M170" t="str">
            <v>Macroeconomics</v>
          </cell>
          <cell r="N170" t="str">
            <v>Finance</v>
          </cell>
          <cell r="O170" t="str">
            <v>Management</v>
          </cell>
          <cell r="P170" t="str">
            <v>Methods</v>
          </cell>
          <cell r="Q170" t="str">
            <v>SOCIAL SCIENCES - Economics</v>
          </cell>
          <cell r="R170">
            <v>57</v>
          </cell>
          <cell r="S170">
            <v>22</v>
          </cell>
          <cell r="T170">
            <v>20</v>
          </cell>
        </row>
        <row r="171">
          <cell r="A171">
            <v>4106</v>
          </cell>
          <cell r="B171" t="str">
            <v>Centro de Investigação e Desenvolvimento em Matemática e Aplicações</v>
          </cell>
          <cell r="C171" t="str">
            <v>Center for Research and Development in Mathematics and Applications</v>
          </cell>
          <cell r="D171" t="str">
            <v>Luís Filipe Pinheiro de Castro</v>
          </cell>
          <cell r="E171" t="str">
            <v>castro@ua.pt</v>
          </cell>
          <cell r="F171" t="str">
            <v>Manter</v>
          </cell>
          <cell r="G171" t="str">
            <v>Exact and Natural Sciences - Mathematics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Algebra and Geometry</v>
          </cell>
          <cell r="L171" t="str">
            <v>Functional Analysis and Hypercomplex Analysis</v>
          </cell>
          <cell r="M171" t="str">
            <v>Gravitational Geometry and Dynamics</v>
          </cell>
          <cell r="N171" t="str">
            <v>Optimization, Graph Theory and Combinatorics</v>
          </cell>
          <cell r="O171" t="str">
            <v>Probability and Statistics</v>
          </cell>
          <cell r="P171" t="str">
            <v>Systems and Control</v>
          </cell>
          <cell r="Q171" t="str">
            <v>EXACT SCIENCES - Mathematics</v>
          </cell>
          <cell r="R171">
            <v>83</v>
          </cell>
          <cell r="S171">
            <v>25</v>
          </cell>
          <cell r="T171">
            <v>37</v>
          </cell>
        </row>
        <row r="172">
          <cell r="A172">
            <v>4107</v>
          </cell>
          <cell r="B172" t="str">
            <v>Unidade de Investigação e Desenvolvimento em Educação e Formação</v>
          </cell>
          <cell r="C172" t="str">
            <v>Education and Training Research and Development Unit</v>
          </cell>
          <cell r="D172" t="str">
            <v>João Pedro Mendes da Ponte</v>
          </cell>
          <cell r="E172" t="str">
            <v>jpponte@ie.ul.pt</v>
          </cell>
          <cell r="F172" t="str">
            <v>Manter</v>
          </cell>
          <cell r="G172" t="str">
            <v>Social Sciences - Education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Education and Training Policies</v>
          </cell>
          <cell r="L172" t="str">
            <v>Teacher Education</v>
          </cell>
          <cell r="M172" t="str">
            <v>Curriculum</v>
          </cell>
          <cell r="N172" t="str">
            <v>Didactics</v>
          </cell>
          <cell r="O172" t="str">
            <v>-</v>
          </cell>
          <cell r="P172" t="str">
            <v>-</v>
          </cell>
          <cell r="Q172" t="str">
            <v>SOCIAL SCIENCES - Educational Sciences</v>
          </cell>
          <cell r="R172">
            <v>68</v>
          </cell>
          <cell r="S172">
            <v>0</v>
          </cell>
          <cell r="T172">
            <v>283</v>
          </cell>
        </row>
        <row r="173">
          <cell r="A173">
            <v>4111</v>
          </cell>
          <cell r="B173" t="str">
            <v>Computação Cognitiva e Centrada nas Pessoas</v>
          </cell>
          <cell r="C173" t="str">
            <v>COPELABS - Cognitive and People-centric Computing R&amp;D Unit</v>
          </cell>
          <cell r="D173" t="str">
            <v>José Luis de Azevedo Quintino Rogado</v>
          </cell>
          <cell r="E173" t="str">
            <v>jose.rogado@ulusofona.pt</v>
          </cell>
          <cell r="F173" t="str">
            <v>Manter</v>
          </cell>
          <cell r="G173" t="str">
            <v>Exact and Natural Sciences - Computation and information sciences</v>
          </cell>
          <cell r="H173" t="str">
            <v>Engineering and Technology Sciences - Electronics, electrical and information engineering</v>
          </cell>
          <cell r="I173" t="str">
            <v>-</v>
          </cell>
          <cell r="J173" t="str">
            <v>-</v>
          </cell>
          <cell r="K173" t="str">
            <v>Next generation internet</v>
          </cell>
          <cell r="L173" t="str">
            <v>Next Generation Internet</v>
          </cell>
          <cell r="M173" t="str">
            <v>data mining</v>
          </cell>
          <cell r="N173" t="str">
            <v>-</v>
          </cell>
          <cell r="O173" t="str">
            <v>-</v>
          </cell>
          <cell r="P173" t="str">
            <v>-</v>
          </cell>
          <cell r="Q173" t="str">
            <v>ENGINEERING SCIENCES AND TECHNOLOGIES - Computer Science and Information Technologies</v>
          </cell>
          <cell r="R173">
            <v>18</v>
          </cell>
          <cell r="S173">
            <v>10</v>
          </cell>
          <cell r="T173">
            <v>14</v>
          </cell>
        </row>
        <row r="174">
          <cell r="A174">
            <v>4112</v>
          </cell>
          <cell r="B174" t="str">
            <v>IJP - Instituto Jurídico Portucalense</v>
          </cell>
          <cell r="C174" t="str">
            <v>IJP - Portucalense Institute for Legal Research</v>
          </cell>
          <cell r="D174" t="str">
            <v>José Luís Caramelo Gomes</v>
          </cell>
          <cell r="E174" t="str">
            <v>caramelo.gomes@netcabo.pt</v>
          </cell>
          <cell r="F174" t="str">
            <v>Manter</v>
          </cell>
          <cell r="G174" t="str">
            <v>Social Sciences - Psychology and cognitive sciences</v>
          </cell>
          <cell r="H174" t="str">
            <v>Social Sciences - Economics and management</v>
          </cell>
          <cell r="I174" t="str">
            <v>Social Sciences - Law</v>
          </cell>
          <cell r="J174" t="str">
            <v>Social Sciences - Political sciences</v>
          </cell>
          <cell r="K174" t="str">
            <v>Law</v>
          </cell>
          <cell r="L174" t="str">
            <v>International Relations</v>
          </cell>
          <cell r="M174" t="str">
            <v>European Union</v>
          </cell>
          <cell r="N174" t="str">
            <v>Competition and Economic regulation</v>
          </cell>
          <cell r="O174" t="str">
            <v>Neuroscience and law</v>
          </cell>
          <cell r="P174" t="str">
            <v>Human Rights</v>
          </cell>
          <cell r="Q174" t="str">
            <v>SOCIAL SCIENCES - Law and Political Science</v>
          </cell>
          <cell r="R174">
            <v>57</v>
          </cell>
          <cell r="S174">
            <v>7</v>
          </cell>
          <cell r="T174">
            <v>77</v>
          </cell>
        </row>
        <row r="175">
          <cell r="A175">
            <v>4114</v>
          </cell>
          <cell r="B175" t="str">
            <v>Centro de Estudos Interdisciplinares em Educação e Desenvolvimento</v>
          </cell>
          <cell r="C175" t="str">
            <v>Interdisciplinary Research Centre for Education and Development</v>
          </cell>
          <cell r="D175" t="str">
            <v>António Neves Duarte Teodoro</v>
          </cell>
          <cell r="E175" t="str">
            <v>teodoro.antonio@gmail.com</v>
          </cell>
          <cell r="F175" t="str">
            <v>Manter</v>
          </cell>
          <cell r="G175" t="str">
            <v>Social Sciences - Education</v>
          </cell>
          <cell r="H175" t="str">
            <v>Humanities and Arts - Arts (art history, dramatics, music)</v>
          </cell>
          <cell r="I175" t="str">
            <v>Humanities and Arts - Other humanities</v>
          </cell>
          <cell r="J175" t="str">
            <v>-</v>
          </cell>
          <cell r="K175" t="str">
            <v>Education</v>
          </cell>
          <cell r="L175" t="str">
            <v>Culture</v>
          </cell>
          <cell r="M175" t="str">
            <v>Territory</v>
          </cell>
          <cell r="N175" t="str">
            <v>Human Development</v>
          </cell>
          <cell r="O175" t="str">
            <v>Social Justice</v>
          </cell>
          <cell r="P175" t="str">
            <v>-</v>
          </cell>
          <cell r="Q175" t="str">
            <v>SOCIAL SCIENCES - Educational Sciences</v>
          </cell>
          <cell r="R175">
            <v>39</v>
          </cell>
          <cell r="S175">
            <v>64</v>
          </cell>
          <cell r="T175">
            <v>21</v>
          </cell>
        </row>
        <row r="176">
          <cell r="A176">
            <v>4129</v>
          </cell>
          <cell r="B176" t="str">
            <v>Centro de Investigação em Agronomia, Alimentos, Ambiente e Paisagem</v>
          </cell>
          <cell r="C176" t="str">
            <v>Linking Landscape, Environment, Agriculture and Food</v>
          </cell>
          <cell r="D176" t="str">
            <v>Maria Helena Mendes da Costa Ferreira Correia de Oliveira</v>
          </cell>
          <cell r="E176" t="str">
            <v>heloliveira@isa.utl.pt</v>
          </cell>
          <cell r="F176" t="str">
            <v>Manter</v>
          </cell>
          <cell r="G176" t="str">
            <v>Exact and Natural Sciences - Biological sciences</v>
          </cell>
          <cell r="H176" t="str">
            <v>Engineering and Technology Sciences - Other engineering and technology sciences</v>
          </cell>
          <cell r="I176" t="str">
            <v>Veterinary and Agrarian Sciences - Agricultural, forestry and fishing</v>
          </cell>
          <cell r="J176" t="str">
            <v>-</v>
          </cell>
          <cell r="K176" t="str">
            <v>Sustainable Agriculture</v>
          </cell>
          <cell r="L176" t="str">
            <v>Agri-Food Value Chains</v>
          </cell>
          <cell r="M176" t="str">
            <v>Land Use Planning</v>
          </cell>
          <cell r="N176" t="str">
            <v>Agrobiodiversity</v>
          </cell>
          <cell r="O176" t="str">
            <v>Circular Economy</v>
          </cell>
          <cell r="P176" t="str">
            <v>Climate Change</v>
          </cell>
          <cell r="Q176" t="str">
            <v>NATURAL SCIENCES - Agricultural, Agro-food and Veterinary Sciences</v>
          </cell>
          <cell r="R176">
            <v>128</v>
          </cell>
          <cell r="S176">
            <v>36</v>
          </cell>
          <cell r="T176">
            <v>29</v>
          </cell>
        </row>
        <row r="177">
          <cell r="A177">
            <v>4131</v>
          </cell>
          <cell r="B177" t="str">
            <v>Centro de Investigação em Sistemas Electromecatrónicos</v>
          </cell>
          <cell r="C177" t="str">
            <v>Electromechatronic Systems Research Centre</v>
          </cell>
          <cell r="D177" t="str">
            <v>António João Marques Cardoso</v>
          </cell>
          <cell r="E177" t="str">
            <v>ajmc@ubi.pt</v>
          </cell>
          <cell r="F177" t="str">
            <v>Manter</v>
          </cell>
          <cell r="G177" t="str">
            <v>Engineering and Technology Sciences - Electronics, electrical and information engineering</v>
          </cell>
          <cell r="H177" t="str">
            <v>Engineering and Technology Sciences - Mechanical engineering</v>
          </cell>
          <cell r="I177" t="str">
            <v>-</v>
          </cell>
          <cell r="J177" t="str">
            <v>-</v>
          </cell>
          <cell r="K177" t="str">
            <v>Electric Drives</v>
          </cell>
          <cell r="L177" t="str">
            <v>Electric Grids</v>
          </cell>
          <cell r="M177" t="str">
            <v>Energy Efficiency</v>
          </cell>
          <cell r="N177" t="str">
            <v>Reliability</v>
          </cell>
          <cell r="O177" t="str">
            <v>-</v>
          </cell>
          <cell r="P177" t="str">
            <v>-</v>
          </cell>
          <cell r="Q177" t="str">
            <v>ENGINEERING SCIENCES AND TECHNOLOGIES - Electrical and Computer Engineering</v>
          </cell>
          <cell r="R177">
            <v>17</v>
          </cell>
          <cell r="S177">
            <v>4</v>
          </cell>
          <cell r="T177">
            <v>20</v>
          </cell>
        </row>
        <row r="178">
          <cell r="A178">
            <v>4138</v>
          </cell>
          <cell r="B178" t="str">
            <v>Instituto de Investigação do Medicamento</v>
          </cell>
          <cell r="C178" t="str">
            <v>Research Institute for Medicines</v>
          </cell>
          <cell r="D178" t="str">
            <v>Cecília Maria Pereira Rodrigues</v>
          </cell>
          <cell r="E178" t="str">
            <v>cmprodrigues@ff.ul.pt</v>
          </cell>
          <cell r="F178" t="str">
            <v>Manter</v>
          </cell>
          <cell r="G178" t="str">
            <v>Exact and Natural Sciences - Chemistry</v>
          </cell>
          <cell r="H178" t="str">
            <v>Exact and Natural Sciences - Biological sciences</v>
          </cell>
          <cell r="I178" t="str">
            <v>Medical and Health Sciences - Basic medicine</v>
          </cell>
          <cell r="J178" t="str">
            <v>Medical and Health Sciences - Medical biotechnology</v>
          </cell>
          <cell r="K178" t="str">
            <v>Precision therapies and tecnhologies</v>
          </cell>
          <cell r="L178" t="str">
            <v>Biomarkers and diagnosis</v>
          </cell>
          <cell r="M178" t="str">
            <v>Genetics, immunology and neurosciences</v>
          </cell>
          <cell r="N178" t="str">
            <v>Medicinal chemistry and protein engineering</v>
          </cell>
          <cell r="O178" t="str">
            <v>Pharmaceutical technology</v>
          </cell>
          <cell r="P178" t="str">
            <v>Pharmacology, pharmacy and regulatory science</v>
          </cell>
          <cell r="Q178" t="str">
            <v>HEALTH SCIENCES - Biomedicine and Molecular Biology</v>
          </cell>
          <cell r="R178">
            <v>115</v>
          </cell>
          <cell r="S178">
            <v>112</v>
          </cell>
          <cell r="T178">
            <v>92</v>
          </cell>
        </row>
        <row r="179">
          <cell r="A179">
            <v>4152</v>
          </cell>
          <cell r="B179" t="str">
            <v>Centro de Investigação em Gestão de Informação</v>
          </cell>
          <cell r="C179" t="str">
            <v>Information Management Research Center</v>
          </cell>
          <cell r="D179" t="str">
            <v>Fernando José Ferreira Lucas Bação</v>
          </cell>
          <cell r="E179" t="str">
            <v>bacao@isegi.unl.pt</v>
          </cell>
          <cell r="F179" t="str">
            <v>Manter</v>
          </cell>
          <cell r="G179" t="str">
            <v>Exact and Natural Sciences - Computation and information sciences</v>
          </cell>
          <cell r="H179" t="str">
            <v>Social Sciences - Economics and management</v>
          </cell>
          <cell r="I179" t="str">
            <v>Social Sciences - Social and economic geography</v>
          </cell>
          <cell r="J179" t="str">
            <v>-</v>
          </cell>
          <cell r="K179" t="str">
            <v>Decision Support Systems</v>
          </cell>
          <cell r="L179" t="str">
            <v>Information Systems</v>
          </cell>
          <cell r="M179" t="str">
            <v>Information Management</v>
          </cell>
          <cell r="N179" t="str">
            <v>Data Science</v>
          </cell>
          <cell r="O179" t="str">
            <v>Smart Cities</v>
          </cell>
          <cell r="P179" t="str">
            <v>Machine Learning</v>
          </cell>
          <cell r="Q179" t="str">
            <v>ENGINEERING SCIENCES AND TECHNOLOGIES - Computer Science and Information Technologies</v>
          </cell>
          <cell r="R179">
            <v>28</v>
          </cell>
          <cell r="S179">
            <v>0</v>
          </cell>
          <cell r="T179">
            <v>17</v>
          </cell>
        </row>
        <row r="180">
          <cell r="A180">
            <v>4155</v>
          </cell>
          <cell r="B180" t="str">
            <v>Observatório de Relações Exteriores</v>
          </cell>
          <cell r="C180" t="str">
            <v>Observatory of Foreign Relations</v>
          </cell>
          <cell r="D180" t="str">
            <v>Luís Manuel Vítor Santos Moita</v>
          </cell>
          <cell r="E180" t="str">
            <v>lmoita@autonoma.pt</v>
          </cell>
          <cell r="F180" t="str">
            <v>Manter</v>
          </cell>
          <cell r="G180" t="str">
            <v>Social Sciences - Political sciences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International relations</v>
          </cell>
          <cell r="L180" t="str">
            <v>International security</v>
          </cell>
          <cell r="M180" t="str">
            <v>Geoeconomics</v>
          </cell>
          <cell r="N180" t="str">
            <v>State and society</v>
          </cell>
          <cell r="O180" t="str">
            <v>-</v>
          </cell>
          <cell r="P180" t="str">
            <v>-</v>
          </cell>
          <cell r="Q180" t="str">
            <v>SOCIAL SCIENCES - Law and Political Science</v>
          </cell>
          <cell r="R180">
            <v>29</v>
          </cell>
          <cell r="S180">
            <v>18</v>
          </cell>
          <cell r="T180">
            <v>16</v>
          </cell>
        </row>
        <row r="181">
          <cell r="A181">
            <v>4176</v>
          </cell>
          <cell r="B181" t="str">
            <v>Centro de Investigação em Direito Europeu Económico Financeiro e Fiscal</v>
          </cell>
          <cell r="C181" t="str">
            <v>Centre for Research in European, Economic, Financial and Tax Law</v>
          </cell>
          <cell r="D181" t="str">
            <v>Eduardo Manuel Hintze da Paz Ferreira</v>
          </cell>
          <cell r="E181" t="str">
            <v>paz.ferreira@netcabo.pt</v>
          </cell>
          <cell r="F181" t="str">
            <v>Manter</v>
          </cell>
          <cell r="G181" t="str">
            <v>Social Sciences - Economics and management</v>
          </cell>
          <cell r="H181" t="str">
            <v>Social Sciences - Law</v>
          </cell>
          <cell r="I181" t="str">
            <v>-</v>
          </cell>
          <cell r="J181" t="str">
            <v>-</v>
          </cell>
          <cell r="K181" t="str">
            <v>Public Policies</v>
          </cell>
          <cell r="L181" t="str">
            <v>Budgetary policies</v>
          </cell>
          <cell r="M181" t="str">
            <v>Financial crisis</v>
          </cell>
          <cell r="N181" t="str">
            <v>European monetary union</v>
          </cell>
          <cell r="O181" t="str">
            <v>-</v>
          </cell>
          <cell r="P181" t="str">
            <v>-</v>
          </cell>
          <cell r="Q181" t="str">
            <v>SOCIAL SCIENCES - Law and Political Science</v>
          </cell>
          <cell r="R181">
            <v>17</v>
          </cell>
          <cell r="S181">
            <v>0</v>
          </cell>
          <cell r="T181">
            <v>51</v>
          </cell>
        </row>
        <row r="182">
          <cell r="A182">
            <v>4188</v>
          </cell>
          <cell r="B182" t="str">
            <v>Centro de Línguas, Literaturas e Culturas</v>
          </cell>
          <cell r="C182" t="str">
            <v>Centre for Languages, Literatures and Cultures</v>
          </cell>
          <cell r="D182" t="str">
            <v>Maria Teresa Marques Baeta Cortez Mesquita</v>
          </cell>
          <cell r="E182" t="str">
            <v>teresacortez@ua.pt</v>
          </cell>
          <cell r="F182" t="str">
            <v>Manter</v>
          </cell>
          <cell r="G182" t="str">
            <v>Humanities and Arts - Linguistics and literary</v>
          </cell>
          <cell r="H182" t="str">
            <v>Humanities and Arts - Other humanities</v>
          </cell>
          <cell r="I182" t="str">
            <v>-</v>
          </cell>
          <cell r="J182" t="str">
            <v>-</v>
          </cell>
          <cell r="K182" t="str">
            <v>Moving Texts</v>
          </cell>
          <cell r="L182" t="str">
            <v>Literary Hermeneutics</v>
          </cell>
          <cell r="M182" t="str">
            <v>Cultural Hermeneutics</v>
          </cell>
          <cell r="N182" t="str">
            <v>Linguistic Variation</v>
          </cell>
          <cell r="O182" t="str">
            <v>Translation</v>
          </cell>
          <cell r="P182" t="str">
            <v>Language Contact</v>
          </cell>
          <cell r="Q182" t="str">
            <v>ARTS AND HUMANITIES - Literary Studies</v>
          </cell>
          <cell r="R182">
            <v>40</v>
          </cell>
          <cell r="S182">
            <v>20</v>
          </cell>
          <cell r="T182">
            <v>73</v>
          </cell>
        </row>
        <row r="183">
          <cell r="A183">
            <v>4189</v>
          </cell>
          <cell r="B183" t="str">
            <v>ARTIS - Instituto de História da Arte, Faculdade de Letras, Universidade de Lisboa</v>
          </cell>
          <cell r="C183" t="str">
            <v>ARTIS - Institute of Art History, School of Arts and Humanities, University of Lisbon</v>
          </cell>
          <cell r="D183" t="str">
            <v>Vitor Manuel Guimarães Verissimo Serrão</v>
          </cell>
          <cell r="E183" t="str">
            <v>vit.ser@fl.ul.pt</v>
          </cell>
          <cell r="F183" t="str">
            <v>Manter</v>
          </cell>
          <cell r="G183" t="str">
            <v>Humanities and Arts - History and archaeology</v>
          </cell>
          <cell r="H183" t="str">
            <v>Humanities and Arts - Arts (art history, dramatics, music)</v>
          </cell>
          <cell r="I183" t="str">
            <v>-</v>
          </cell>
          <cell r="J183" t="str">
            <v>-</v>
          </cell>
          <cell r="K183" t="str">
            <v>History of Art</v>
          </cell>
          <cell r="L183" t="str">
            <v>Heritage</v>
          </cell>
          <cell r="M183" t="str">
            <v>Decorative Arts</v>
          </cell>
          <cell r="N183" t="str">
            <v>Architecture</v>
          </cell>
          <cell r="O183" t="str">
            <v>Painting</v>
          </cell>
          <cell r="P183" t="str">
            <v>Tiles</v>
          </cell>
          <cell r="Q183" t="str">
            <v>ARTS AND HUMANITIES - History and Archaeology</v>
          </cell>
          <cell r="R183">
            <v>24</v>
          </cell>
          <cell r="S183">
            <v>27</v>
          </cell>
          <cell r="T183">
            <v>36</v>
          </cell>
        </row>
        <row r="184">
          <cell r="A184">
            <v>4198</v>
          </cell>
          <cell r="B184" t="str">
            <v>Centro Lusíada de Investigação em Política Internacional e Segurança</v>
          </cell>
          <cell r="C184" t="str">
            <v>Lusíada Research Centre for International Policies and Security</v>
          </cell>
          <cell r="D184" t="str">
            <v>Jose Francisco Lynce Zagalo Pavia</v>
          </cell>
          <cell r="E184" t="str">
            <v>pavia.jose@gmail.com</v>
          </cell>
          <cell r="F184" t="str">
            <v>Manter</v>
          </cell>
          <cell r="G184" t="str">
            <v>Social Sciences - Political sciences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International Politics and Security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  <cell r="P184" t="str">
            <v>-</v>
          </cell>
          <cell r="Q184" t="str">
            <v>SOCIAL SCIENCES - Law and Political Science</v>
          </cell>
          <cell r="R184">
            <v>16</v>
          </cell>
          <cell r="S184">
            <v>0</v>
          </cell>
          <cell r="T184">
            <v>17</v>
          </cell>
        </row>
        <row r="185">
          <cell r="A185">
            <v>4209</v>
          </cell>
          <cell r="B185" t="str">
            <v>Instituto de História Contemporânea</v>
          </cell>
          <cell r="C185" t="str">
            <v>Institute of Contemporary History</v>
          </cell>
          <cell r="D185" t="str">
            <v>PEDRO AIRES RIBEIRO DA CUNHA OLIVEIRA</v>
          </cell>
          <cell r="E185" t="str">
            <v>mpoliveira@fcsh.unl.pt</v>
          </cell>
          <cell r="F185" t="str">
            <v>Manter</v>
          </cell>
          <cell r="G185" t="str">
            <v>Social Sciences - Other social sciences</v>
          </cell>
          <cell r="H185" t="str">
            <v>Humanities and Arts - History and archaeology</v>
          </cell>
          <cell r="I185" t="str">
            <v>Humanities and Arts - Other humanities</v>
          </cell>
          <cell r="J185" t="str">
            <v>-</v>
          </cell>
          <cell r="K185" t="str">
            <v>Modern Portugal</v>
          </cell>
          <cell r="L185" t="str">
            <v>Comparative and Transnational Histories</v>
          </cell>
          <cell r="M185" t="str">
            <v>Imperial Histories</v>
          </cell>
          <cell r="N185" t="str">
            <v>History and Memory</v>
          </cell>
          <cell r="O185" t="str">
            <v>Digital Humanities</v>
          </cell>
          <cell r="P185" t="str">
            <v>Social Changes</v>
          </cell>
          <cell r="Q185" t="str">
            <v>ARTS AND HUMANITIES - History and Archaeology</v>
          </cell>
          <cell r="R185">
            <v>140</v>
          </cell>
          <cell r="S185">
            <v>95</v>
          </cell>
          <cell r="T185">
            <v>61</v>
          </cell>
        </row>
        <row r="186">
          <cell r="A186">
            <v>4211</v>
          </cell>
          <cell r="B186" t="str">
            <v>Centro Interdisciplinar de Arqueologia e Evolução do Comportamento Humano</v>
          </cell>
          <cell r="C186" t="str">
            <v>Interdisciplinary Center for Archaeology and Evolution of Human Behavior</v>
          </cell>
          <cell r="D186" t="str">
            <v>Nuno Goncalo Viana Pereira Ferreira Bicho</v>
          </cell>
          <cell r="E186" t="str">
            <v>nbicho@ualg.pt</v>
          </cell>
          <cell r="F186" t="str">
            <v>Manter</v>
          </cell>
          <cell r="G186" t="str">
            <v>Humanities and Arts - History and archaeology</v>
          </cell>
          <cell r="H186" t="str">
            <v>-</v>
          </cell>
          <cell r="I186" t="str">
            <v>-</v>
          </cell>
          <cell r="J186" t="str">
            <v>-</v>
          </cell>
          <cell r="K186" t="str">
            <v>Human Evolution</v>
          </cell>
          <cell r="L186" t="str">
            <v>African Archaeology</v>
          </cell>
          <cell r="M186" t="str">
            <v>Prehistoric coastal archaeology</v>
          </cell>
          <cell r="N186" t="str">
            <v>Complex societies</v>
          </cell>
          <cell r="O186" t="str">
            <v>Prehistory</v>
          </cell>
          <cell r="P186" t="str">
            <v>History of Archaeological Science</v>
          </cell>
          <cell r="Q186" t="str">
            <v>ARTS AND HUMANITIES - History and Archaeology</v>
          </cell>
          <cell r="R186">
            <v>15</v>
          </cell>
          <cell r="S186">
            <v>13</v>
          </cell>
          <cell r="T186">
            <v>27</v>
          </cell>
        </row>
        <row r="187">
          <cell r="A187">
            <v>4213</v>
          </cell>
          <cell r="B187" t="str">
            <v>Centro de Investigação do Desporto e Actividade Física/Universidade de Coimbra</v>
          </cell>
          <cell r="C187" t="str">
            <v>Research Unit for Sport and Physical Activity</v>
          </cell>
          <cell r="D187" t="str">
            <v>Manuel Joao Cerdeira Coelho e Silva</v>
          </cell>
          <cell r="E187" t="str">
            <v>mjcesilva@hotmail.com</v>
          </cell>
          <cell r="F187" t="str">
            <v>Manter</v>
          </cell>
          <cell r="G187" t="str">
            <v>Exact and Natural Sciences - Other natural sciences</v>
          </cell>
          <cell r="H187" t="str">
            <v>Medical and Health Sciences - Other medical sciences</v>
          </cell>
          <cell r="I187" t="str">
            <v>-</v>
          </cell>
          <cell r="J187" t="str">
            <v>-</v>
          </cell>
          <cell r="K187" t="str">
            <v>Auxology</v>
          </cell>
          <cell r="L187" t="str">
            <v>High-Performance Training</v>
          </cell>
          <cell r="M187" t="str">
            <v>Immunology</v>
          </cell>
          <cell r="N187" t="str">
            <v>Ageing</v>
          </cell>
          <cell r="O187" t="str">
            <v>Youth Sports</v>
          </cell>
          <cell r="P187" t="str">
            <v>-</v>
          </cell>
          <cell r="Q187" t="str">
            <v>HEALTH SCIENCES - Public Health, Nursing, Health and Sports Technologies, Rehabilitation and Well-being</v>
          </cell>
          <cell r="R187">
            <v>18</v>
          </cell>
          <cell r="S187">
            <v>0</v>
          </cell>
          <cell r="T187">
            <v>22</v>
          </cell>
        </row>
        <row r="188">
          <cell r="A188">
            <v>4234</v>
          </cell>
          <cell r="B188" t="str">
            <v>Centro de Investigação em Sistemas Computacionais Embebidos e de Tempo-Real</v>
          </cell>
          <cell r="C188" t="str">
            <v>Research Centre in Real-Time and Embedded Computing Systems</v>
          </cell>
          <cell r="D188" t="str">
            <v>Eduardo Manuel de Médicis Tovar</v>
          </cell>
          <cell r="E188" t="str">
            <v>emt@isep.ipp.pt</v>
          </cell>
          <cell r="F188" t="str">
            <v>Manter</v>
          </cell>
          <cell r="G188" t="str">
            <v>Engineering and Technology Sciences - Electronics, electrical and information engineering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Real-Time Computing Systems</v>
          </cell>
          <cell r="L188" t="str">
            <v>Cyber-Physical Systems</v>
          </cell>
          <cell r="M188" t="str">
            <v>Safety-Critical Systems</v>
          </cell>
          <cell r="N188" t="str">
            <v>Wireless Sensor Networks</v>
          </cell>
          <cell r="O188" t="str">
            <v>Embedded Systems</v>
          </cell>
          <cell r="P188" t="str">
            <v>-</v>
          </cell>
          <cell r="Q188" t="str">
            <v>ENGINEERING SCIENCES AND TECHNOLOGIES - Electrical and Computer Engineering</v>
          </cell>
          <cell r="R188">
            <v>16</v>
          </cell>
          <cell r="S188">
            <v>19</v>
          </cell>
          <cell r="T188">
            <v>13</v>
          </cell>
        </row>
        <row r="189">
          <cell r="A189">
            <v>4243</v>
          </cell>
          <cell r="B189" t="str">
            <v>Centro de Investigação em Direito Penal e Ciências Criminais</v>
          </cell>
          <cell r="C189" t="str">
            <v>Research Centre for Criminal Law and Criminal Sciences</v>
          </cell>
          <cell r="D189" t="str">
            <v>Maria Fernanda dos Santos Martins da Palma Pereira</v>
          </cell>
          <cell r="E189" t="str">
            <v>mfpalmama@gmail.com</v>
          </cell>
          <cell r="F189" t="str">
            <v>Manter</v>
          </cell>
          <cell r="G189" t="str">
            <v>Social Sciences - Psychology and cognitive sciences</v>
          </cell>
          <cell r="H189" t="str">
            <v>Social Sciences - Sociology</v>
          </cell>
          <cell r="I189" t="str">
            <v>Social Sciences - Law</v>
          </cell>
          <cell r="J189" t="str">
            <v>Humanities and Arts - Philosophy, ethics and religion</v>
          </cell>
          <cell r="K189" t="str">
            <v>Criminal law</v>
          </cell>
          <cell r="L189" t="str">
            <v>International Criminal Law</v>
          </cell>
          <cell r="M189" t="str">
            <v>Criminal Procedure Law</v>
          </cell>
          <cell r="N189" t="str">
            <v>Philosophy of Mind and Crime</v>
          </cell>
          <cell r="O189" t="str">
            <v>Theory of Society and Crime</v>
          </cell>
          <cell r="P189" t="str">
            <v>Economical Financial Criminal Law (compliance)</v>
          </cell>
          <cell r="Q189" t="str">
            <v>SOCIAL SCIENCES - Law and Political Science</v>
          </cell>
          <cell r="R189">
            <v>23</v>
          </cell>
          <cell r="S189">
            <v>7</v>
          </cell>
          <cell r="T189">
            <v>32</v>
          </cell>
        </row>
        <row r="190">
          <cell r="A190">
            <v>4255</v>
          </cell>
          <cell r="B190" t="str">
            <v>Centro de Investigação em Tecnologias e Serviços de Saúde</v>
          </cell>
          <cell r="C190" t="str">
            <v>Center for Health Technology and Services Research</v>
          </cell>
          <cell r="D190" t="str">
            <v>Altamiro Manuel Rodrigues da Costa Pereira</v>
          </cell>
          <cell r="E190" t="str">
            <v>altamiro@med.up.pt</v>
          </cell>
          <cell r="F190" t="str">
            <v>Manter</v>
          </cell>
          <cell r="G190" t="str">
            <v>Exact and Natural Sciences - Computation and information sciences</v>
          </cell>
          <cell r="H190" t="str">
            <v>Medical and Health Sciences - Basic medicine</v>
          </cell>
          <cell r="I190" t="str">
            <v>Medical and Health Sciences - Clinical medicine</v>
          </cell>
          <cell r="J190" t="str">
            <v>Medical and Health Sciences - Health sciences</v>
          </cell>
          <cell r="K190" t="str">
            <v>Preventive Health &amp; Societal Challenges</v>
          </cell>
          <cell r="L190" t="str">
            <v>Clinical and Translational Research</v>
          </cell>
          <cell r="M190" t="str">
            <v>Health Data, Decision &amp; Information Technologies</v>
          </cell>
          <cell r="N190" t="str">
            <v>Ageing &amp; Neurodegenerative Diseases</v>
          </cell>
          <cell r="O190" t="str">
            <v>Primary Health Care</v>
          </cell>
          <cell r="P190" t="str">
            <v>Nursing</v>
          </cell>
          <cell r="Q190" t="str">
            <v>HEALTH SCIENCES - Public Health, Nursing, Health and Sports Technologies, Rehabilitation and Well-being</v>
          </cell>
          <cell r="R190">
            <v>198</v>
          </cell>
          <cell r="S190">
            <v>130</v>
          </cell>
          <cell r="T190">
            <v>158</v>
          </cell>
        </row>
        <row r="191">
          <cell r="A191">
            <v>4279</v>
          </cell>
          <cell r="B191" t="str">
            <v>Centro de Investigação Interdisciplinar em Saúde</v>
          </cell>
          <cell r="C191" t="str">
            <v>Center for Interdisciplinary Research in Health</v>
          </cell>
          <cell r="D191" t="str">
            <v>Marlene Maria Tourais Barros</v>
          </cell>
          <cell r="E191" t="str">
            <v>mbarros@crb.ucp.pt</v>
          </cell>
          <cell r="F191" t="str">
            <v>Manter</v>
          </cell>
          <cell r="G191" t="str">
            <v>Medical and Health Sciences - Health sciences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Translational Precision Health and Care</v>
          </cell>
          <cell r="L191" t="str">
            <v>Molecular Mechanisms and Biomarkers</v>
          </cell>
          <cell r="M191" t="str">
            <v>Digital Health</v>
          </cell>
          <cell r="N191" t="str">
            <v>Multidata Integration</v>
          </cell>
          <cell r="O191" t="str">
            <v>Community Empowerment</v>
          </cell>
          <cell r="P191" t="str">
            <v>Vulnerable Individuals and Groups</v>
          </cell>
          <cell r="Q191" t="str">
            <v>HEALTH SCIENCES - Clinical and Translational Research</v>
          </cell>
          <cell r="R191">
            <v>40</v>
          </cell>
          <cell r="S191">
            <v>0</v>
          </cell>
          <cell r="T191">
            <v>42</v>
          </cell>
        </row>
        <row r="192">
          <cell r="A192">
            <v>4292</v>
          </cell>
          <cell r="B192" t="str">
            <v>Centro de Ciências do Mar e do Ambiente</v>
          </cell>
          <cell r="C192" t="str">
            <v>Marine and Environmental Sciences Centre</v>
          </cell>
          <cell r="D192" t="str">
            <v>João Carlos Sousa Marques</v>
          </cell>
          <cell r="E192" t="str">
            <v>jcmimar@ci.uc.pt</v>
          </cell>
          <cell r="F192" t="str">
            <v>Manter</v>
          </cell>
          <cell r="G192" t="str">
            <v>Exact and Natural Sciences - Earth and environmental sciences</v>
          </cell>
          <cell r="H192" t="str">
            <v>Exact and Natural Sciences - Biological sciences</v>
          </cell>
          <cell r="I192" t="str">
            <v>Engineering and Technology Sciences - Environmental engineering</v>
          </cell>
          <cell r="J192" t="str">
            <v>Social Sciences - Other social sciences</v>
          </cell>
          <cell r="K192" t="str">
            <v>Ocean and Coastal Areas</v>
          </cell>
          <cell r="L192" t="str">
            <v>River Basins</v>
          </cell>
          <cell r="M192" t="str">
            <v>Environment</v>
          </cell>
          <cell r="N192" t="str">
            <v>Biodiversity</v>
          </cell>
          <cell r="O192" t="str">
            <v>Anthropogenic Impacts</v>
          </cell>
          <cell r="P192" t="str">
            <v>Marine Resources and Biotechnology</v>
          </cell>
          <cell r="Q192" t="str">
            <v>THEMATIC AREAS - Marine Sciences and Technologies</v>
          </cell>
          <cell r="R192">
            <v>198</v>
          </cell>
          <cell r="S192">
            <v>101</v>
          </cell>
          <cell r="T192">
            <v>161</v>
          </cell>
        </row>
        <row r="193">
          <cell r="A193">
            <v>4293</v>
          </cell>
          <cell r="B193" t="str">
            <v>Instituto de Investigação e Inovação em Saúde</v>
          </cell>
          <cell r="C193" t="str">
            <v>Institute for Research and Innovation in Health</v>
          </cell>
          <cell r="D193" t="str">
            <v>Mário Adolfo Monteiro Rocha Barbosa</v>
          </cell>
          <cell r="E193" t="str">
            <v>mbarbosa@ineb.up.pt</v>
          </cell>
          <cell r="F193" t="str">
            <v>Manter</v>
          </cell>
          <cell r="G193" t="str">
            <v>Exact and Natural Sciences - Biological sciences</v>
          </cell>
          <cell r="H193" t="str">
            <v>Engineering and Technology Sciences - Medical engineering</v>
          </cell>
          <cell r="I193" t="str">
            <v>Medical and Health Sciences - Basic medicine</v>
          </cell>
          <cell r="J193" t="str">
            <v>Medical and Health Sciences - Medical biotechnology</v>
          </cell>
          <cell r="K193" t="str">
            <v>Cancer</v>
          </cell>
          <cell r="L193" t="str">
            <v>Host Interaction and Response</v>
          </cell>
          <cell r="M193" t="str">
            <v>Neurobiology and Neurologic Disorders</v>
          </cell>
          <cell r="N193" t="str">
            <v>Cell Biology</v>
          </cell>
          <cell r="O193" t="str">
            <v>Infection and Immunity</v>
          </cell>
          <cell r="P193" t="str">
            <v>Bioengineering</v>
          </cell>
          <cell r="Q193" t="str">
            <v>HEALTH SCIENCES - Biomedicine and Molecular Biology</v>
          </cell>
          <cell r="R193">
            <v>431</v>
          </cell>
          <cell r="S193">
            <v>435</v>
          </cell>
          <cell r="T193">
            <v>94</v>
          </cell>
        </row>
        <row r="194">
          <cell r="A194">
            <v>4295</v>
          </cell>
          <cell r="B194" t="str">
            <v>Instituto de Saúde Ambiental</v>
          </cell>
          <cell r="C194" t="str">
            <v>Environmental Health Institute</v>
          </cell>
          <cell r="D194" t="str">
            <v>António Vaz Carneiro</v>
          </cell>
          <cell r="E194" t="str">
            <v>avc@fm.ul.pt</v>
          </cell>
          <cell r="F194" t="str">
            <v>Manter</v>
          </cell>
          <cell r="G194" t="str">
            <v>Exact and Natural Sciences - Earth and environmental sciences</v>
          </cell>
          <cell r="H194" t="str">
            <v>Medical and Health Sciences - Health sciences</v>
          </cell>
          <cell r="I194" t="str">
            <v>Social Sciences - Social and economic geography</v>
          </cell>
          <cell r="J194" t="str">
            <v>Social Sciences - Other social sciences</v>
          </cell>
          <cell r="K194" t="str">
            <v>Environmental Health</v>
          </cell>
          <cell r="L194" t="str">
            <v>Health Promotion</v>
          </cell>
          <cell r="M194" t="str">
            <v>Prevention / health-supporting environment</v>
          </cell>
          <cell r="N194" t="str">
            <v>Non-communicable diseases</v>
          </cell>
          <cell r="O194" t="str">
            <v>Eco-genetics</v>
          </cell>
          <cell r="P194" t="str">
            <v>-</v>
          </cell>
          <cell r="Q194" t="str">
            <v>HEALTH SCIENCES - Public Health, Nursing, Health and Sports Technologies, Rehabilitation and Well-being</v>
          </cell>
          <cell r="R194">
            <v>50</v>
          </cell>
          <cell r="S194">
            <v>36</v>
          </cell>
          <cell r="T194">
            <v>37</v>
          </cell>
        </row>
        <row r="195">
          <cell r="A195">
            <v>4304</v>
          </cell>
          <cell r="B195" t="str">
            <v>Centro Interdisciplinar de Estudos de Género</v>
          </cell>
          <cell r="C195" t="str">
            <v>Interdisciplinary Centre for Gender Studies</v>
          </cell>
          <cell r="D195" t="str">
            <v>Analia Torres</v>
          </cell>
          <cell r="E195" t="str">
            <v>atorres@iscsp.utl.pt</v>
          </cell>
          <cell r="F195" t="str">
            <v>Manter</v>
          </cell>
          <cell r="G195" t="str">
            <v>Social Sciences - Psychology and cognitive sciences</v>
          </cell>
          <cell r="H195" t="str">
            <v>Social Sciences - Sociology</v>
          </cell>
          <cell r="I195" t="str">
            <v>Social Sciences - Law</v>
          </cell>
          <cell r="J195" t="str">
            <v>Social Sciences - Communication sciences</v>
          </cell>
          <cell r="K195" t="str">
            <v>Gender, feminist and women's studies</v>
          </cell>
          <cell r="L195" t="str">
            <v>Masculinities and femininities</v>
          </cell>
          <cell r="M195" t="str">
            <v>Gender violence and human rights</v>
          </cell>
          <cell r="N195" t="str">
            <v>Intersectionality and global inequalities</v>
          </cell>
          <cell r="O195" t="str">
            <v>Gender and interdisciplinarity</v>
          </cell>
          <cell r="P195" t="str">
            <v>Equality policies</v>
          </cell>
          <cell r="Q195" t="str">
            <v>SOCIAL SCIENCES - Sociology, Anthropology, Demography and Geography</v>
          </cell>
          <cell r="R195">
            <v>17</v>
          </cell>
          <cell r="S195">
            <v>4</v>
          </cell>
          <cell r="T195">
            <v>19</v>
          </cell>
        </row>
        <row r="196">
          <cell r="A196">
            <v>4308</v>
          </cell>
          <cell r="B196" t="str">
            <v>Centro de Investigação Farmacológica e Inovação Medicamentosa</v>
          </cell>
          <cell r="C196" t="str">
            <v>Center for Drug Discovery and Innovative Medicines</v>
          </cell>
          <cell r="D196" t="str">
            <v>Patrício Manuel Vieira Araújo Soares da Silva</v>
          </cell>
          <cell r="E196" t="str">
            <v>psoaresdasilva@netcabo.pt</v>
          </cell>
          <cell r="F196" t="str">
            <v>Manter</v>
          </cell>
          <cell r="G196" t="str">
            <v>Medical and Health Sciences - Other medical sciences</v>
          </cell>
          <cell r="H196" t="str">
            <v>-</v>
          </cell>
          <cell r="I196" t="str">
            <v>-</v>
          </cell>
          <cell r="J196" t="str">
            <v>-</v>
          </cell>
          <cell r="K196" t="str">
            <v>cell signalling and bio-imaging</v>
          </cell>
          <cell r="L196" t="str">
            <v>biomarkers and translational medicine</v>
          </cell>
          <cell r="M196" t="str">
            <v>drug discovery and innovative medicines</v>
          </cell>
          <cell r="N196" t="str">
            <v>-</v>
          </cell>
          <cell r="O196" t="str">
            <v>-</v>
          </cell>
          <cell r="P196" t="str">
            <v>-</v>
          </cell>
          <cell r="Q196" t="str">
            <v>HEALTH SCIENCES - Clinical and Translational Research</v>
          </cell>
          <cell r="R196">
            <v>20</v>
          </cell>
          <cell r="S196">
            <v>0</v>
          </cell>
          <cell r="T196">
            <v>23</v>
          </cell>
        </row>
        <row r="197">
          <cell r="A197">
            <v>4310</v>
          </cell>
          <cell r="B197" t="str">
            <v>Centro de Investigação de Direito Público</v>
          </cell>
          <cell r="C197" t="str">
            <v>Lisbon Centre for Research in Public Law</v>
          </cell>
          <cell r="D197" t="str">
            <v>Carlos Manuel de Almeida Blanco de Morais</v>
          </cell>
          <cell r="E197" t="str">
            <v>cbm@meo.pt</v>
          </cell>
          <cell r="F197" t="str">
            <v>Manter</v>
          </cell>
          <cell r="G197" t="str">
            <v>Social Sciences - Law</v>
          </cell>
          <cell r="H197" t="str">
            <v>-</v>
          </cell>
          <cell r="I197" t="str">
            <v>-</v>
          </cell>
          <cell r="J197" t="str">
            <v>-</v>
          </cell>
          <cell r="K197" t="str">
            <v>Technological revolution and Public Law</v>
          </cell>
          <cell r="L197" t="str">
            <v>Political democracy and social citizenship</v>
          </cell>
          <cell r="M197" t="str">
            <v>Better regulation &amp; Portuguese-speaking Public Law</v>
          </cell>
          <cell r="N197" t="str">
            <v>Governance, sustainability, and accountability</v>
          </cell>
          <cell r="O197" t="str">
            <v>Collective security and International Law</v>
          </cell>
          <cell r="P197" t="str">
            <v>Multilevel protection of fundamental rights</v>
          </cell>
          <cell r="Q197" t="str">
            <v>SOCIAL SCIENCES - Law and Political Science</v>
          </cell>
          <cell r="R197">
            <v>39</v>
          </cell>
          <cell r="S197">
            <v>21</v>
          </cell>
          <cell r="T197">
            <v>38</v>
          </cell>
        </row>
        <row r="198">
          <cell r="A198">
            <v>4311</v>
          </cell>
          <cell r="B198" t="str">
            <v>Centro de História da Universidade de Lisboa</v>
          </cell>
          <cell r="C198" t="str">
            <v>Centre for History of the University of Lisbon</v>
          </cell>
          <cell r="D198" t="str">
            <v>HERMENEGILDO NUNO GOINHAS FERNANDES</v>
          </cell>
          <cell r="E198" t="str">
            <v>hermenegildo.f@fl.ul.pt</v>
          </cell>
          <cell r="F198" t="str">
            <v>Manter</v>
          </cell>
          <cell r="G198" t="str">
            <v>Humanities and Arts - History and archaeology</v>
          </cell>
          <cell r="H198" t="str">
            <v>-</v>
          </cell>
          <cell r="I198" t="str">
            <v>-</v>
          </cell>
          <cell r="J198" t="str">
            <v>-</v>
          </cell>
          <cell r="K198" t="str">
            <v>Comparative and Connected History</v>
          </cell>
          <cell r="L198" t="str">
            <v>Mobilities</v>
          </cell>
          <cell r="M198" t="str">
            <v>Transitions</v>
          </cell>
          <cell r="N198" t="str">
            <v>Environment</v>
          </cell>
          <cell r="O198" t="str">
            <v>Identities</v>
          </cell>
          <cell r="P198" t="str">
            <v>Social Memories</v>
          </cell>
          <cell r="Q198" t="str">
            <v>ARTS AND HUMANITIES - History and Archaeology</v>
          </cell>
          <cell r="R198">
            <v>80</v>
          </cell>
          <cell r="S198">
            <v>53</v>
          </cell>
          <cell r="T198">
            <v>107</v>
          </cell>
        </row>
        <row r="199">
          <cell r="A199">
            <v>4312</v>
          </cell>
          <cell r="B199" t="str">
            <v>Centro de Investigação em Educação e Psicologia da Universidade de Évora</v>
          </cell>
          <cell r="C199" t="str">
            <v>Centre for Research in Education and Psychology, University of Évora</v>
          </cell>
          <cell r="D199" t="str">
            <v>Marília Pisco Castro Cid</v>
          </cell>
          <cell r="E199" t="str">
            <v>mcid@uevora.pt</v>
          </cell>
          <cell r="F199" t="str">
            <v>Manter</v>
          </cell>
          <cell r="G199" t="str">
            <v>Social Sciences - Psychology and cognitive sciences</v>
          </cell>
          <cell r="H199" t="str">
            <v>Social Sciences - Education</v>
          </cell>
          <cell r="I199" t="str">
            <v>-</v>
          </cell>
          <cell r="J199" t="str">
            <v>-</v>
          </cell>
          <cell r="K199" t="str">
            <v>Educational territories</v>
          </cell>
          <cell r="L199" t="str">
            <v>Teaching and Learning</v>
          </cell>
          <cell r="M199" t="str">
            <v>Evaluation</v>
          </cell>
          <cell r="N199" t="str">
            <v>Inclusion</v>
          </cell>
          <cell r="O199" t="str">
            <v>Well-being</v>
          </cell>
          <cell r="P199" t="str">
            <v>Development</v>
          </cell>
          <cell r="Q199" t="str">
            <v>SOCIAL SCIENCES - Educational Sciences</v>
          </cell>
          <cell r="R199">
            <v>24</v>
          </cell>
          <cell r="S199">
            <v>9</v>
          </cell>
          <cell r="T199">
            <v>45</v>
          </cell>
        </row>
        <row r="200">
          <cell r="A200">
            <v>4326</v>
          </cell>
          <cell r="B200" t="str">
            <v>Centro de Ciências do Mar do Algarve</v>
          </cell>
          <cell r="C200" t="str">
            <v>Algarve Centre for Marine Sciences</v>
          </cell>
          <cell r="D200" t="str">
            <v>Adelino Vicente Mendonça Canário</v>
          </cell>
          <cell r="E200" t="str">
            <v>acanario@ualg.pt</v>
          </cell>
          <cell r="F200" t="str">
            <v>Manter</v>
          </cell>
          <cell r="G200" t="str">
            <v>Exact and Natural Sciences - Earth and environmental sciences</v>
          </cell>
          <cell r="H200" t="str">
            <v>Exact and Natural Sciences - Biological sciences</v>
          </cell>
          <cell r="I200" t="str">
            <v>Exact and Natural Sciences - Other natural sciences</v>
          </cell>
          <cell r="J200" t="str">
            <v>Veterinary and Agrarian Sciences - Agricultural, forestry and fishing</v>
          </cell>
          <cell r="K200" t="str">
            <v>Oceanography, global change and fisheries</v>
          </cell>
          <cell r="L200" t="str">
            <v>Biodiversity, ecosystems and conservation</v>
          </cell>
          <cell r="M200" t="str">
            <v>Aquaculture, biotechnology and bioproducts</v>
          </cell>
          <cell r="N200" t="str">
            <v>Biochemistry and Physiology of Marine Organisms</v>
          </cell>
          <cell r="O200" t="str">
            <v>-</v>
          </cell>
          <cell r="P200" t="str">
            <v>-</v>
          </cell>
          <cell r="Q200" t="str">
            <v>THEMATIC AREAS - Marine Sciences and Technologies</v>
          </cell>
          <cell r="R200">
            <v>120</v>
          </cell>
          <cell r="S200">
            <v>69</v>
          </cell>
          <cell r="T200">
            <v>64</v>
          </cell>
        </row>
        <row r="201">
          <cell r="A201">
            <v>4345</v>
          </cell>
          <cell r="B201" t="str">
            <v>Centro de Investigação em Psicologia</v>
          </cell>
          <cell r="C201" t="str">
            <v>Psychology Research Center</v>
          </cell>
          <cell r="D201" t="str">
            <v>Maria Odete Neves Fernandes dos Santos Nunes</v>
          </cell>
          <cell r="E201" t="str">
            <v>odete.nunes@ual.pt</v>
          </cell>
          <cell r="F201" t="str">
            <v>Manter</v>
          </cell>
          <cell r="G201" t="str">
            <v>Social Sciences - Psychology and cognitive sciences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Stress</v>
          </cell>
          <cell r="L201" t="str">
            <v>Well-being</v>
          </cell>
          <cell r="M201" t="str">
            <v>Sleep disorders</v>
          </cell>
          <cell r="N201" t="str">
            <v>at-risk developmental contexts</v>
          </cell>
          <cell r="O201" t="str">
            <v>Social exclusion processes</v>
          </cell>
          <cell r="P201" t="str">
            <v>Health promotion</v>
          </cell>
          <cell r="Q201" t="str">
            <v>SOCIAL SCIENCES - Psychology</v>
          </cell>
          <cell r="R201">
            <v>27</v>
          </cell>
          <cell r="S201">
            <v>0</v>
          </cell>
          <cell r="T201">
            <v>19</v>
          </cell>
        </row>
        <row r="202">
          <cell r="A202">
            <v>4349</v>
          </cell>
          <cell r="B202" t="str">
            <v>Centro de Ciências e Tecnologias Nucleares</v>
          </cell>
          <cell r="C202" t="str">
            <v>Center for Nuclear Sciences and Technologies</v>
          </cell>
          <cell r="D202" t="str">
            <v>José Pedro Miragaia Trancoso Vaz</v>
          </cell>
          <cell r="E202" t="str">
            <v>pedrovaz@ctn.ist.utl.pt</v>
          </cell>
          <cell r="F202" t="str">
            <v>Manter</v>
          </cell>
          <cell r="G202" t="str">
            <v>Exact and Natural Sciences - Physics</v>
          </cell>
          <cell r="H202" t="str">
            <v>Exact and Natural Sciences - Chemistry</v>
          </cell>
          <cell r="I202" t="str">
            <v>Exact and Natural Sciences - Earth and environmental sciences</v>
          </cell>
          <cell r="J202" t="str">
            <v>Medical and Health Sciences - Basic medicine</v>
          </cell>
          <cell r="K202" t="str">
            <v>Nuclear Sciences and Technologies</v>
          </cell>
          <cell r="L202" t="str">
            <v>Ionizing Radiation</v>
          </cell>
          <cell r="M202" t="str">
            <v>Radiopharmaceutical Sciences</v>
          </cell>
          <cell r="N202" t="str">
            <v>Radiation Protection</v>
          </cell>
          <cell r="O202" t="str">
            <v>Earth Sciences, Environment and Cultural Heritage</v>
          </cell>
          <cell r="P202" t="str">
            <v>Advanced Materials</v>
          </cell>
          <cell r="Q202" t="str">
            <v>EXACT SCIENCES - Physics</v>
          </cell>
          <cell r="R202">
            <v>75</v>
          </cell>
          <cell r="S202">
            <v>25</v>
          </cell>
          <cell r="T202">
            <v>52</v>
          </cell>
        </row>
        <row r="203">
          <cell r="A203">
            <v>4372</v>
          </cell>
          <cell r="B203" t="str">
            <v>Laboratório de Educação a Distância e Elearning</v>
          </cell>
          <cell r="C203" t="str">
            <v>Distance Education and Elearning Laboratory</v>
          </cell>
          <cell r="D203" t="str">
            <v>Teresa Margarida Loureiro Cardoso</v>
          </cell>
          <cell r="E203" t="str">
            <v>tcardoso.uab@gmail.com</v>
          </cell>
          <cell r="F203" t="str">
            <v>Manter</v>
          </cell>
          <cell r="G203" t="str">
            <v>Social Sciences - Education</v>
          </cell>
          <cell r="H203" t="str">
            <v>-</v>
          </cell>
          <cell r="I203" t="str">
            <v>-</v>
          </cell>
          <cell r="J203" t="str">
            <v>-</v>
          </cell>
          <cell r="K203" t="str">
            <v>elearning</v>
          </cell>
          <cell r="L203" t="str">
            <v>distance education</v>
          </cell>
          <cell r="M203" t="str">
            <v>open education</v>
          </cell>
          <cell r="N203" t="str">
            <v>digital culture</v>
          </cell>
          <cell r="O203" t="str">
            <v>digital assessment</v>
          </cell>
          <cell r="P203" t="str">
            <v>educational leadership</v>
          </cell>
          <cell r="Q203" t="str">
            <v>SOCIAL SCIENCES - Educational Sciences</v>
          </cell>
          <cell r="R203">
            <v>18</v>
          </cell>
          <cell r="S203">
            <v>2</v>
          </cell>
          <cell r="T203">
            <v>41</v>
          </cell>
        </row>
        <row r="204">
          <cell r="A204">
            <v>4375</v>
          </cell>
          <cell r="B204" t="str">
            <v>Centro de Investigação em Psicologia para o Desenvolvimento</v>
          </cell>
          <cell r="C204" t="str">
            <v>The Psychology of Positive Development Research Center</v>
          </cell>
          <cell r="D204" t="str">
            <v>Paulo Alexandre Soares Moreira</v>
          </cell>
          <cell r="E204" t="str">
            <v>paulomoreira@por.ulusiada.pt</v>
          </cell>
          <cell r="F204" t="str">
            <v>Manter</v>
          </cell>
          <cell r="G204" t="str">
            <v>Social Sciences - Psychology and cognitive sciences</v>
          </cell>
          <cell r="H204" t="str">
            <v>Social Sciences - Education</v>
          </cell>
          <cell r="I204" t="str">
            <v>-</v>
          </cell>
          <cell r="J204" t="str">
            <v>-</v>
          </cell>
          <cell r="K204" t="str">
            <v>Integrative Theoretical Approach</v>
          </cell>
          <cell r="L204" t="str">
            <v>Multilevel Approaches and Methodologies</v>
          </cell>
          <cell r="M204" t="str">
            <v>Person-Centered Approaches</v>
          </cell>
          <cell r="N204" t="str">
            <v>Psychobiological Model of Personality</v>
          </cell>
          <cell r="O204" t="str">
            <v>Positive Development</v>
          </cell>
          <cell r="P204" t="str">
            <v>Subjective Wellbeing</v>
          </cell>
          <cell r="Q204" t="str">
            <v>SOCIAL SCIENCES - Psychology</v>
          </cell>
          <cell r="R204">
            <v>16</v>
          </cell>
          <cell r="S204">
            <v>7</v>
          </cell>
          <cell r="T204">
            <v>7</v>
          </cell>
        </row>
        <row r="205">
          <cell r="A205">
            <v>4378</v>
          </cell>
          <cell r="B205" t="str">
            <v>Unidade de Ciências Biomoleculares Aplicadas</v>
          </cell>
          <cell r="C205" t="str">
            <v>Applied Molecular Biosciences Unit</v>
          </cell>
          <cell r="D205" t="str">
            <v>Maria João Romão</v>
          </cell>
          <cell r="E205" t="str">
            <v>maria.romao@fct.unl.pt</v>
          </cell>
          <cell r="F205" t="str">
            <v>Manter</v>
          </cell>
          <cell r="G205" t="str">
            <v>Exact and Natural Sciences - Biological sciences</v>
          </cell>
          <cell r="H205" t="str">
            <v>Engineering and Technology Sciences - Environmental biotechnology</v>
          </cell>
          <cell r="I205" t="str">
            <v>Engineering and Technology Sciences - Industrial biotechnology</v>
          </cell>
          <cell r="J205" t="str">
            <v>Medical and Health Sciences - Medical biotechnology</v>
          </cell>
          <cell r="K205" t="str">
            <v>Biomolecular Interactions</v>
          </cell>
          <cell r="L205" t="str">
            <v>Drug Discovery and Development</v>
          </cell>
          <cell r="M205" t="str">
            <v>Health and Environmental Safety</v>
          </cell>
          <cell r="N205" t="str">
            <v>Environmental Bioengineering</v>
          </cell>
          <cell r="O205" t="str">
            <v>Nanobiotechnology</v>
          </cell>
          <cell r="P205" t="str">
            <v>Diagnostics and Therapeutics</v>
          </cell>
          <cell r="Q205" t="str">
            <v>NATURAL SCIENCES - Biological Sciences, Biodiversity and Ecosystems</v>
          </cell>
          <cell r="R205">
            <v>127</v>
          </cell>
          <cell r="S205">
            <v>118</v>
          </cell>
          <cell r="T205">
            <v>106</v>
          </cell>
        </row>
        <row r="206">
          <cell r="A206">
            <v>4395</v>
          </cell>
          <cell r="B206" t="str">
            <v>Instituto de Investigação em Arte, Design e Sociedade</v>
          </cell>
          <cell r="C206" t="str">
            <v>Research Institute in Art, Design and Society</v>
          </cell>
          <cell r="D206" t="str">
            <v>Catarina Sofia Silva Martins</v>
          </cell>
          <cell r="E206" t="str">
            <v>csmartins@fba.up.pt</v>
          </cell>
          <cell r="F206" t="str">
            <v>Manter</v>
          </cell>
          <cell r="G206" t="str">
            <v>Humanities and Arts - Arts (art history, dramatics, music)</v>
          </cell>
          <cell r="H206" t="str">
            <v>Humanities and Arts - Other humanities</v>
          </cell>
          <cell r="I206" t="str">
            <v>-</v>
          </cell>
          <cell r="J206" t="str">
            <v>-</v>
          </cell>
          <cell r="K206" t="str">
            <v>art</v>
          </cell>
          <cell r="L206" t="str">
            <v>design</v>
          </cell>
          <cell r="M206" t="str">
            <v>arts education</v>
          </cell>
          <cell r="N206" t="str">
            <v>music and performing arts</v>
          </cell>
          <cell r="O206" t="str">
            <v>drawing</v>
          </cell>
          <cell r="P206" t="str">
            <v>artistic studies</v>
          </cell>
          <cell r="Q206" t="str">
            <v>ARTS AND HUMANITIES - Arts and Design, Artistic and Musical Development</v>
          </cell>
          <cell r="R206">
            <v>26</v>
          </cell>
          <cell r="S206">
            <v>11</v>
          </cell>
          <cell r="T206">
            <v>102</v>
          </cell>
        </row>
        <row r="207">
          <cell r="A207">
            <v>4413</v>
          </cell>
          <cell r="B207" t="str">
            <v>Saúde Global e Medicina Tropical</v>
          </cell>
          <cell r="C207" t="str">
            <v>Global Health and Tropical Medicine</v>
          </cell>
          <cell r="D207" t="str">
            <v>Paulo de Lyz Girou Martins Ferrinho</v>
          </cell>
          <cell r="E207" t="str">
            <v>pferrinho@ihmt.unl.pt</v>
          </cell>
          <cell r="F207" t="str">
            <v>Manter</v>
          </cell>
          <cell r="G207" t="str">
            <v>Exact and Natural Sciences - Biological sciences</v>
          </cell>
          <cell r="H207" t="str">
            <v>Medical and Health Sciences - Health sciences</v>
          </cell>
          <cell r="I207" t="str">
            <v>Medical and Health Sciences - Medical biotechnology</v>
          </cell>
          <cell r="J207" t="str">
            <v>Veterinary and Agrarian Sciences - Veterinarian science</v>
          </cell>
          <cell r="K207" t="str">
            <v>Neglected and (re)emerging Tropical Diseases</v>
          </cell>
          <cell r="L207" t="str">
            <v>Malaria, Tuberculosis and HIV</v>
          </cell>
          <cell r="M207" t="str">
            <v>Diagnosis, Drug discovery and new therapies</v>
          </cell>
          <cell r="N207" t="str">
            <v>Epidemiology of infection and drug resistance</v>
          </cell>
          <cell r="O207" t="str">
            <v>Human Resources for Health and Universal Coverage</v>
          </cell>
          <cell r="P207" t="str">
            <v>Health Services Management, Policy and Planning</v>
          </cell>
          <cell r="Q207" t="str">
            <v>HEALTH SCIENCES - Public Health, Nursing, Health and Sports Technologies, Rehabilitation and Well-being</v>
          </cell>
          <cell r="R207">
            <v>84</v>
          </cell>
          <cell r="S207">
            <v>45</v>
          </cell>
          <cell r="T207">
            <v>17</v>
          </cell>
        </row>
        <row r="208">
          <cell r="A208">
            <v>4423</v>
          </cell>
          <cell r="B208" t="str">
            <v>Centro Interdisciplinar de Investigação Marinha e Ambiental</v>
          </cell>
          <cell r="C208" t="str">
            <v>Interdisciplinary Centre of Marine and Environmental Research</v>
          </cell>
          <cell r="D208" t="str">
            <v>Vitor Manuel Oliveira Vasconcelos</v>
          </cell>
          <cell r="E208" t="str">
            <v>vmvascon@fc.up.pt</v>
          </cell>
          <cell r="F208" t="str">
            <v>Manter</v>
          </cell>
          <cell r="G208" t="str">
            <v>Exact and Natural Sciences - Earth and environmental sciences</v>
          </cell>
          <cell r="H208" t="str">
            <v>Exact and Natural Sciences - Biological sciences</v>
          </cell>
          <cell r="I208" t="str">
            <v>-</v>
          </cell>
          <cell r="J208" t="str">
            <v>-</v>
          </cell>
          <cell r="K208" t="str">
            <v>Bioresources &amp; Blue Biotechnology</v>
          </cell>
          <cell r="L208" t="str">
            <v>Sustainable Aquaculture &amp; Seafood Safety</v>
          </cell>
          <cell r="M208" t="str">
            <v>Conservation &amp; Sustainable Management of the Ocean</v>
          </cell>
          <cell r="N208" t="str">
            <v>Circular Economy &amp; Blue Growth</v>
          </cell>
          <cell r="O208" t="str">
            <v>-</v>
          </cell>
          <cell r="P208" t="str">
            <v>-</v>
          </cell>
          <cell r="Q208" t="str">
            <v>THEMATIC AREAS - Marine Sciences and Technologies</v>
          </cell>
          <cell r="R208">
            <v>179</v>
          </cell>
          <cell r="S208">
            <v>192</v>
          </cell>
          <cell r="T208">
            <v>78</v>
          </cell>
        </row>
        <row r="209">
          <cell r="A209">
            <v>4427</v>
          </cell>
          <cell r="B209" t="str">
            <v>Centro de Investigação do Território, Transportes e Ambiente</v>
          </cell>
          <cell r="C209" t="str">
            <v>Research Centre for Territory, Transports and Environment</v>
          </cell>
          <cell r="D209" t="str">
            <v>Paulo Manuel Neto da Costa Pinho</v>
          </cell>
          <cell r="E209" t="str">
            <v>pcpinho@fe.up.pt</v>
          </cell>
          <cell r="F209" t="str">
            <v>Manter</v>
          </cell>
          <cell r="G209" t="str">
            <v>Engineering and Technology Sciences - Civil engineering</v>
          </cell>
          <cell r="H209" t="str">
            <v>Humanities and Arts - Other humanities</v>
          </cell>
          <cell r="I209" t="str">
            <v>-</v>
          </cell>
          <cell r="J209" t="str">
            <v>-</v>
          </cell>
          <cell r="K209" t="str">
            <v>Spatial Planning</v>
          </cell>
          <cell r="L209" t="str">
            <v>Urban Policy and Planning</v>
          </cell>
          <cell r="M209" t="str">
            <v>Transport Planning and Engineering</v>
          </cell>
          <cell r="N209" t="str">
            <v>Environmental Policy and Management</v>
          </cell>
          <cell r="O209" t="str">
            <v>-</v>
          </cell>
          <cell r="P209" t="str">
            <v>-</v>
          </cell>
          <cell r="Q209" t="str">
            <v>THEMATIC AREAS - Cities and Sustainable Mobility</v>
          </cell>
          <cell r="R209">
            <v>45</v>
          </cell>
          <cell r="S209">
            <v>43</v>
          </cell>
          <cell r="T209">
            <v>9</v>
          </cell>
        </row>
        <row r="210">
          <cell r="A210">
            <v>4434</v>
          </cell>
          <cell r="B210" t="str">
            <v>Instituto de Astrofísica e Ciências do Espaço</v>
          </cell>
          <cell r="C210" t="str">
            <v>Institute of Astrophysics and Space Sciences</v>
          </cell>
          <cell r="D210" t="str">
            <v>José Manuel Lourenço Coutinho Afonso</v>
          </cell>
          <cell r="E210" t="str">
            <v>jafonso@oal.ul.pt</v>
          </cell>
          <cell r="F210" t="str">
            <v>Manter</v>
          </cell>
          <cell r="G210" t="str">
            <v>Exact and Natural Sciences - Physics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Astronomy and Astrophysics</v>
          </cell>
          <cell r="L210" t="str">
            <v>Stars and Planets</v>
          </cell>
          <cell r="M210" t="str">
            <v>Galaxies and Cosmology</v>
          </cell>
          <cell r="N210" t="str">
            <v>Astronomical Instrumentation and Space Systems</v>
          </cell>
          <cell r="O210" t="str">
            <v>Science Communication</v>
          </cell>
          <cell r="P210" t="str">
            <v>-</v>
          </cell>
          <cell r="Q210" t="str">
            <v>THEMATIC AREAS - Space Science and Technology and Earth Observation</v>
          </cell>
          <cell r="R210">
            <v>61</v>
          </cell>
          <cell r="S210">
            <v>60</v>
          </cell>
          <cell r="T210">
            <v>21</v>
          </cell>
        </row>
        <row r="211">
          <cell r="A211">
            <v>4436</v>
          </cell>
          <cell r="B211" t="str">
            <v>Unidade de Investigação em Microssistemas Eletromecânicos</v>
          </cell>
          <cell r="C211" t="str">
            <v>Microelectromechanical Systems Research Unit</v>
          </cell>
          <cell r="D211" t="str">
            <v>José Higino Gomes Correia</v>
          </cell>
          <cell r="E211" t="str">
            <v>higino.correia@dei.uminho.pt</v>
          </cell>
          <cell r="F211" t="str">
            <v>Manter</v>
          </cell>
          <cell r="G211" t="str">
            <v>Engineering and Technology Sciences - Electronics, electrical and information engineering</v>
          </cell>
          <cell r="H211" t="str">
            <v>Engineering and Technology Sciences - Mechanical engineering</v>
          </cell>
          <cell r="I211" t="str">
            <v>Engineering and Technology Sciences - Materials engineering</v>
          </cell>
          <cell r="J211" t="str">
            <v>Engineering and Technology Sciences - Medical engineering</v>
          </cell>
          <cell r="K211" t="str">
            <v>Electronic Microsystems</v>
          </cell>
          <cell r="L211" t="str">
            <v>Mechanical Microsystems</v>
          </cell>
          <cell r="M211" t="str">
            <v>Micro-Nano-Fabrication</v>
          </cell>
          <cell r="N211" t="str">
            <v>Biomedical Microsystems</v>
          </cell>
          <cell r="O211" t="str">
            <v>Neural Electrodes</v>
          </cell>
          <cell r="P211" t="str">
            <v>Smart Prosthesis</v>
          </cell>
          <cell r="Q211" t="str">
            <v>ENGINEERING SCIENCES AND TECHNOLOGIES - Electrical and Computer Engineering</v>
          </cell>
          <cell r="R211">
            <v>29</v>
          </cell>
          <cell r="S211">
            <v>49</v>
          </cell>
          <cell r="T211">
            <v>15</v>
          </cell>
        </row>
        <row r="212">
          <cell r="A212">
            <v>4441</v>
          </cell>
          <cell r="B212" t="str">
            <v>RATIO LEGIS - Centro de Investigação e desenvolvimento em ciências Juridicas</v>
          </cell>
          <cell r="C212" t="str">
            <v>RATIO LEGIS - Research and Development Centre in Legal Sciences</v>
          </cell>
          <cell r="D212" t="str">
            <v>Paulo Jorge Nogueira da Costa</v>
          </cell>
          <cell r="E212" t="str">
            <v>paulo.costa@netcabo.pt</v>
          </cell>
          <cell r="F212" t="str">
            <v>Manter</v>
          </cell>
          <cell r="G212" t="str">
            <v>Social Sciences - Law</v>
          </cell>
          <cell r="H212" t="str">
            <v>-</v>
          </cell>
          <cell r="I212" t="str">
            <v>-</v>
          </cell>
          <cell r="J212" t="str">
            <v>-</v>
          </cell>
          <cell r="K212" t="str">
            <v>Law; Juridical Science;</v>
          </cell>
          <cell r="L212" t="str">
            <v>-</v>
          </cell>
          <cell r="M212" t="str">
            <v>-</v>
          </cell>
          <cell r="N212" t="str">
            <v>-</v>
          </cell>
          <cell r="O212" t="str">
            <v>-</v>
          </cell>
          <cell r="P212" t="str">
            <v>-</v>
          </cell>
          <cell r="Q212" t="str">
            <v>SOCIAL SCIENCES - Law and Political Science</v>
          </cell>
          <cell r="R212">
            <v>21</v>
          </cell>
          <cell r="S212">
            <v>6</v>
          </cell>
          <cell r="T212">
            <v>5</v>
          </cell>
        </row>
        <row r="213">
          <cell r="A213">
            <v>4443</v>
          </cell>
          <cell r="B213" t="str">
            <v>Programa Champalimaud de Investigação</v>
          </cell>
          <cell r="C213" t="str">
            <v>Champalimaud Research Programme</v>
          </cell>
          <cell r="D213" t="str">
            <v>Zachary Frank Mainen</v>
          </cell>
          <cell r="E213" t="str">
            <v>sponsored.programmes@fundacaochampalimaud.pt</v>
          </cell>
          <cell r="F213" t="str">
            <v>Manter</v>
          </cell>
          <cell r="G213" t="str">
            <v>Exact and Natural Sciences - Biological sciences</v>
          </cell>
          <cell r="H213" t="str">
            <v>Medical and Health Sciences - Basic medicine</v>
          </cell>
          <cell r="I213" t="str">
            <v>Social Sciences - Psychology and cognitive sciences</v>
          </cell>
          <cell r="J213" t="str">
            <v>-</v>
          </cell>
          <cell r="K213" t="str">
            <v>Systems neurosciences</v>
          </cell>
          <cell r="L213" t="str">
            <v>Behaviour</v>
          </cell>
          <cell r="M213" t="str">
            <v>Neural Circuits</v>
          </cell>
          <cell r="N213" t="str">
            <v>Brain-Body Interactions</v>
          </cell>
          <cell r="O213" t="str">
            <v>Organismic Biology</v>
          </cell>
          <cell r="P213" t="str">
            <v>-</v>
          </cell>
          <cell r="Q213" t="str">
            <v>HEALTH SCIENCES - Biomedicine and Molecular Biology</v>
          </cell>
          <cell r="R213">
            <v>93</v>
          </cell>
          <cell r="S213">
            <v>104</v>
          </cell>
          <cell r="T213">
            <v>43</v>
          </cell>
        </row>
        <row r="214">
          <cell r="A214">
            <v>4449</v>
          </cell>
          <cell r="B214" t="str">
            <v>Laboratório HERCULES - Herança Cultural, Estudos e Salvaguarda</v>
          </cell>
          <cell r="C214" t="str">
            <v>HERCULES Laboratory - Cultural Heritage, Studies and Safeguard</v>
          </cell>
          <cell r="D214" t="str">
            <v>Antonio Jose Estevao Grande Candeias</v>
          </cell>
          <cell r="E214" t="str">
            <v>candeias@uevora.pt</v>
          </cell>
          <cell r="F214" t="str">
            <v>Manter</v>
          </cell>
          <cell r="G214" t="str">
            <v>Exact and Natural Sciences - Chemistry</v>
          </cell>
          <cell r="H214" t="str">
            <v>Exact and Natural Sciences - Earth and environmental sciences</v>
          </cell>
          <cell r="I214" t="str">
            <v>Engineering and Technology Sciences - Environmental biotechnology</v>
          </cell>
          <cell r="J214" t="str">
            <v>Humanities and Arts - History and archaeology</v>
          </cell>
          <cell r="K214" t="str">
            <v>Heritage Science</v>
          </cell>
          <cell r="L214" t="str">
            <v>Archaeometry</v>
          </cell>
          <cell r="M214" t="str">
            <v>Materials characterisation</v>
          </cell>
          <cell r="N214" t="str">
            <v>Biodegradation and biotechnological solutions</v>
          </cell>
          <cell r="O214" t="str">
            <v>Digital technologies applied to cultural heritage</v>
          </cell>
          <cell r="P214" t="str">
            <v>multidisciplinary research</v>
          </cell>
          <cell r="Q214" t="str">
            <v>THEMATIC AREAS - Mediterranean Studies: Agro-food Systems, Water and Energy Resources, Cultural Heritage</v>
          </cell>
          <cell r="R214">
            <v>27</v>
          </cell>
          <cell r="S214">
            <v>2</v>
          </cell>
          <cell r="T214">
            <v>49</v>
          </cell>
        </row>
        <row r="215">
          <cell r="A215">
            <v>4450</v>
          </cell>
          <cell r="B215" t="str">
            <v>Riscos e Sustentabilidade na Construção</v>
          </cell>
          <cell r="C215" t="str">
            <v>Risks and Sustainability in Construction</v>
          </cell>
          <cell r="D215" t="str">
            <v>Paulo Barreto Cachim</v>
          </cell>
          <cell r="E215" t="str">
            <v>pcachim@ua.pt</v>
          </cell>
          <cell r="F215" t="str">
            <v>Manter</v>
          </cell>
          <cell r="G215" t="str">
            <v>Engineering and Technology Sciences - Civil engineering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Risk</v>
          </cell>
          <cell r="L215" t="str">
            <v>Sustainability</v>
          </cell>
          <cell r="M215" t="str">
            <v>Resilient cities</v>
          </cell>
          <cell r="N215" t="str">
            <v>Construction</v>
          </cell>
          <cell r="O215" t="str">
            <v>Built heritage conservation</v>
          </cell>
          <cell r="P215" t="str">
            <v>-</v>
          </cell>
          <cell r="Q215" t="str">
            <v>ENGINEERING SCIENCES AND TECHNOLOGIES - Civil and Geological Engineering</v>
          </cell>
          <cell r="R215">
            <v>23</v>
          </cell>
          <cell r="S215">
            <v>0</v>
          </cell>
          <cell r="T215">
            <v>29</v>
          </cell>
        </row>
        <row r="216">
          <cell r="A216">
            <v>4459</v>
          </cell>
          <cell r="B216" t="str">
            <v>Centro de Análise Matemática, Geometria e Sistemas Dinâmicos</v>
          </cell>
          <cell r="C216" t="str">
            <v>Center for Mathematical Analysis, Geometry and Dynamical Systems</v>
          </cell>
          <cell r="D216" t="str">
            <v>Carlos Alberto Varelas da Rocha</v>
          </cell>
          <cell r="E216" t="str">
            <v>crocha@math.ist.utl.pt</v>
          </cell>
          <cell r="F216" t="str">
            <v>Manter</v>
          </cell>
          <cell r="G216" t="str">
            <v>Exact and Natural Sciences - Mathematics</v>
          </cell>
          <cell r="H216" t="str">
            <v>-</v>
          </cell>
          <cell r="I216" t="str">
            <v>-</v>
          </cell>
          <cell r="J216" t="str">
            <v>-</v>
          </cell>
          <cell r="K216" t="str">
            <v>Differential Equations and Dynamical Systems</v>
          </cell>
          <cell r="L216" t="str">
            <v>Geometry and Topology</v>
          </cell>
          <cell r="M216" t="str">
            <v>-</v>
          </cell>
          <cell r="N216" t="str">
            <v>-</v>
          </cell>
          <cell r="O216" t="str">
            <v>-</v>
          </cell>
          <cell r="P216" t="str">
            <v>-</v>
          </cell>
          <cell r="Q216" t="str">
            <v>EXACT SCIENCES - Mathematics</v>
          </cell>
          <cell r="R216">
            <v>65</v>
          </cell>
          <cell r="S216">
            <v>10</v>
          </cell>
          <cell r="T216">
            <v>19</v>
          </cell>
        </row>
        <row r="217">
          <cell r="A217">
            <v>4462</v>
          </cell>
          <cell r="B217" t="str">
            <v>iNOVA4Health - Programa de Medicina Translacional (iBET, CEDOC/FCM, IPOLFG e ITQB)</v>
          </cell>
          <cell r="C217" t="str">
            <v>iNOVA4Health - Programme in Translational Medicine (iBET, CEDOC/FCM, IPOLFG e ITQB)</v>
          </cell>
          <cell r="D217" t="str">
            <v>Manuel José Teixeira Carrondo</v>
          </cell>
          <cell r="E217" t="str">
            <v>mjtc@itqb.unl.pt</v>
          </cell>
          <cell r="F217" t="str">
            <v>Manter</v>
          </cell>
          <cell r="G217" t="str">
            <v>Engineering and Technology Sciences - Industrial biotechnology</v>
          </cell>
          <cell r="H217" t="str">
            <v>Medical and Health Sciences - Clinical medicine</v>
          </cell>
          <cell r="I217" t="str">
            <v>Medical and Health Sciences - Health sciences</v>
          </cell>
          <cell r="J217" t="str">
            <v>Medical and Health Sciences - Medical biotechnology</v>
          </cell>
          <cell r="K217" t="str">
            <v>Translational Medicine, Healthy Ageing</v>
          </cell>
          <cell r="L217" t="str">
            <v>-</v>
          </cell>
          <cell r="M217" t="str">
            <v>-</v>
          </cell>
          <cell r="N217" t="str">
            <v>-</v>
          </cell>
          <cell r="O217" t="str">
            <v>-</v>
          </cell>
          <cell r="P217" t="str">
            <v>-</v>
          </cell>
          <cell r="Q217" t="str">
            <v>HEALTH SCIENCES - Clinical and Translational Research</v>
          </cell>
          <cell r="R217">
            <v>162</v>
          </cell>
          <cell r="S217">
            <v>236</v>
          </cell>
          <cell r="T217">
            <v>67</v>
          </cell>
        </row>
        <row r="218">
          <cell r="A218">
            <v>4463</v>
          </cell>
          <cell r="B218" t="str">
            <v>Centro Interdisciplinar de Desenvolvimento e Investigação em Ambiente, Gestão Aplicada e Espaço</v>
          </cell>
          <cell r="C218" t="str">
            <v>Centre for interdisciplinary development and research on environment, applied management and space</v>
          </cell>
          <cell r="D218" t="str">
            <v>Joao Alexandre Medina Corte-Real</v>
          </cell>
          <cell r="E218" t="str">
            <v>jmcr@uevora.pt</v>
          </cell>
          <cell r="F218" t="str">
            <v>Manter</v>
          </cell>
          <cell r="G218" t="str">
            <v>Exact and Natural Sciences - Earth and environmental sciences</v>
          </cell>
          <cell r="H218" t="str">
            <v>Engineering and Technology Sciences - Environmental engineering</v>
          </cell>
          <cell r="I218" t="str">
            <v>Engineering and Technology Sciences - Environmental biotechnology</v>
          </cell>
          <cell r="J218" t="str">
            <v>Engineering and Technology Sciences - Other engineering and technology sciences</v>
          </cell>
          <cell r="K218" t="str">
            <v>environment, transports, safety, climate, energy</v>
          </cell>
          <cell r="L218" t="str">
            <v>-</v>
          </cell>
          <cell r="M218" t="str">
            <v>-</v>
          </cell>
          <cell r="N218" t="str">
            <v>-</v>
          </cell>
          <cell r="O218" t="str">
            <v>-</v>
          </cell>
          <cell r="P218" t="str">
            <v>-</v>
          </cell>
          <cell r="Q218" t="str">
            <v>THEMATIC AREAS - Sustainable Energy Systems, Circular Economy and Technologies for the Environment</v>
          </cell>
          <cell r="R218">
            <v>16</v>
          </cell>
          <cell r="S218">
            <v>0</v>
          </cell>
          <cell r="T218">
            <v>17</v>
          </cell>
        </row>
        <row r="219">
          <cell r="A219">
            <v>4466</v>
          </cell>
          <cell r="B219" t="str">
            <v>Centro de Investigação em Ciências da Informação, Tecnologias e Arquitetura - ISCTE-IUL</v>
          </cell>
          <cell r="C219" t="str">
            <v>Information Sciences, Technologies and Architecture Research Center</v>
          </cell>
          <cell r="D219" t="str">
            <v>Sara Eloy Cardoso Rodrigues</v>
          </cell>
          <cell r="E219" t="str">
            <v>sara.eloy@gmail.com</v>
          </cell>
          <cell r="F219" t="str">
            <v>Manter</v>
          </cell>
          <cell r="G219" t="str">
            <v>Exact and Natural Sciences - Mathematics</v>
          </cell>
          <cell r="H219" t="str">
            <v>Exact and Natural Sciences - Computation and information sciences</v>
          </cell>
          <cell r="I219" t="str">
            <v>Engineering and Technology Sciences - Other engineering and technology sciences</v>
          </cell>
          <cell r="J219" t="str">
            <v>Humanities and Arts - Arts (art history, dramatics, music)</v>
          </cell>
          <cell r="K219" t="str">
            <v>Information Technologies</v>
          </cell>
          <cell r="L219" t="str">
            <v>Computational Models and Methods</v>
          </cell>
          <cell r="M219" t="str">
            <v>Architecture and Urban Studies</v>
          </cell>
          <cell r="N219" t="str">
            <v>Computer Sciences</v>
          </cell>
          <cell r="O219" t="str">
            <v>Mathematical Modelling</v>
          </cell>
          <cell r="P219" t="str">
            <v>Complex Systems Sciences</v>
          </cell>
          <cell r="Q219" t="str">
            <v>THEMATIC AREAS - Digital Services - Social, Cultural, Economic or of Public Administration</v>
          </cell>
          <cell r="R219">
            <v>34</v>
          </cell>
          <cell r="S219">
            <v>30</v>
          </cell>
          <cell r="T219">
            <v>35</v>
          </cell>
        </row>
        <row r="220">
          <cell r="A220">
            <v>4469</v>
          </cell>
          <cell r="B220" t="str">
            <v>Centro de Engenharia Biológica da Universidade do Minho</v>
          </cell>
          <cell r="C220" t="str">
            <v>Centre of Biological Engineering of the University of Minho</v>
          </cell>
          <cell r="D220" t="str">
            <v>Eugenio Manuel de Faria Campos Ferreira</v>
          </cell>
          <cell r="E220" t="str">
            <v>ecferreira@deb.uminho.pt</v>
          </cell>
          <cell r="F220" t="str">
            <v>Manter</v>
          </cell>
          <cell r="G220" t="str">
            <v>Engineering and Technology Sciences - Chemical engineering</v>
          </cell>
          <cell r="H220" t="str">
            <v>Engineering and Technology Sciences - Environmental biotechnology</v>
          </cell>
          <cell r="I220" t="str">
            <v>Engineering and Technology Sciences - Industrial biotechnology</v>
          </cell>
          <cell r="J220" t="str">
            <v>Veterinary and Agrarian Sciences - Food and agrarian biotechnology</v>
          </cell>
          <cell r="K220" t="str">
            <v>Biotechnology</v>
          </cell>
          <cell r="L220" t="str">
            <v>Bioengineering</v>
          </cell>
          <cell r="M220" t="str">
            <v>Industrial Biotechnology</v>
          </cell>
          <cell r="N220" t="str">
            <v>Environmental Biotechnology</v>
          </cell>
          <cell r="O220" t="str">
            <v>Health Biotechnology</v>
          </cell>
          <cell r="P220" t="str">
            <v>Food Biotechnology</v>
          </cell>
          <cell r="Q220" t="str">
            <v>ENGINEERING SCIENCES AND TECHNOLOGIES - Chemical and Biological Engineering, and Environmentally Sustainable Chemistry</v>
          </cell>
          <cell r="R220">
            <v>126</v>
          </cell>
          <cell r="S220">
            <v>133</v>
          </cell>
          <cell r="T220">
            <v>38</v>
          </cell>
        </row>
        <row r="221">
          <cell r="A221">
            <v>4470</v>
          </cell>
          <cell r="B221" t="str">
            <v>Centro de Investigação, Desenvolvimento e Inovação em Turismo</v>
          </cell>
          <cell r="C221" t="str">
            <v>Centre for Tourism Research, Development and Innovation</v>
          </cell>
          <cell r="D221" t="str">
            <v>Luís Lima Santos</v>
          </cell>
          <cell r="E221" t="str">
            <v>llsantos@ipleiria.pt</v>
          </cell>
          <cell r="F221" t="str">
            <v>Manter</v>
          </cell>
          <cell r="G221" t="str">
            <v>Social Sciences - Economics and management</v>
          </cell>
          <cell r="H221" t="str">
            <v>Social Sciences - Social and economic geography</v>
          </cell>
          <cell r="I221" t="str">
            <v>Social Sciences - Other social sciences</v>
          </cell>
          <cell r="J221" t="str">
            <v>-</v>
          </cell>
          <cell r="K221" t="str">
            <v>Tourism Research and Innovation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THEMATIC AREAS - Tourism, Hospitality and Hotel Management</v>
          </cell>
          <cell r="R221">
            <v>98</v>
          </cell>
          <cell r="S221">
            <v>0</v>
          </cell>
          <cell r="T221">
            <v>88</v>
          </cell>
        </row>
        <row r="222">
          <cell r="A222">
            <v>4494</v>
          </cell>
          <cell r="B222" t="str">
            <v>Laboratório Experimental de Arquitectura e Urbanismo</v>
          </cell>
          <cell r="C222" t="str">
            <v>Architecture and Urbanism Experimental Laboratory</v>
          </cell>
          <cell r="D222" t="str">
            <v>Mário Júlio Teixeira Kruger</v>
          </cell>
          <cell r="E222" t="str">
            <v>mjtk478@gmail.com</v>
          </cell>
          <cell r="F222" t="str">
            <v>Manter</v>
          </cell>
          <cell r="G222" t="str">
            <v>Humanities and Arts - Other humanities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Architecture; Urbanism; Technologies; Heritage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  <cell r="P222" t="str">
            <v>-</v>
          </cell>
          <cell r="Q222" t="str">
            <v>ARTS AND HUMANITIES - Architecture and Urbanism</v>
          </cell>
          <cell r="R222">
            <v>18</v>
          </cell>
          <cell r="S222">
            <v>20</v>
          </cell>
          <cell r="T222">
            <v>19</v>
          </cell>
        </row>
        <row r="223">
          <cell r="A223">
            <v>4501</v>
          </cell>
          <cell r="B223" t="str">
            <v>Instituto de Biomedicina - Aveiro</v>
          </cell>
          <cell r="C223" t="str">
            <v>Aveiro Institute of Biomedicine</v>
          </cell>
          <cell r="D223" t="str">
            <v>Manuel António da Silva Santos</v>
          </cell>
          <cell r="E223" t="str">
            <v>msantos@ua.pt</v>
          </cell>
          <cell r="F223" t="str">
            <v>Manter</v>
          </cell>
          <cell r="G223" t="str">
            <v>Medical and Health Sciences - Basic medicine</v>
          </cell>
          <cell r="H223" t="str">
            <v>Medical and Health Sciences - Health sciences</v>
          </cell>
          <cell r="I223" t="str">
            <v>Medical and Health Sciences - Medical biotechnology</v>
          </cell>
          <cell r="J223" t="str">
            <v>-</v>
          </cell>
          <cell r="K223" t="str">
            <v>Biomedicine</v>
          </cell>
          <cell r="L223" t="str">
            <v>Systems Medicine</v>
          </cell>
          <cell r="M223" t="str">
            <v>Translational</v>
          </cell>
          <cell r="N223" t="str">
            <v>Clinical Research</v>
          </cell>
          <cell r="O223" t="str">
            <v>-</v>
          </cell>
          <cell r="P223" t="str">
            <v>-</v>
          </cell>
          <cell r="Q223" t="str">
            <v>HEALTH SCIENCES - Biomedicine and Molecular Biology</v>
          </cell>
          <cell r="R223">
            <v>46</v>
          </cell>
          <cell r="S223">
            <v>59</v>
          </cell>
          <cell r="T223">
            <v>42</v>
          </cell>
        </row>
        <row r="224">
          <cell r="A224">
            <v>4509</v>
          </cell>
          <cell r="B224" t="str">
            <v>Laboratório de Paisagens, Património e Território</v>
          </cell>
          <cell r="C224" t="str">
            <v>Landscapes, Heritage and Territory Laboratory</v>
          </cell>
          <cell r="D224" t="str">
            <v>Paula Cristina Almeida Remoaldo</v>
          </cell>
          <cell r="E224" t="str">
            <v>premoaldo@geografia.uminho.pt</v>
          </cell>
          <cell r="F224" t="str">
            <v>Manter</v>
          </cell>
          <cell r="G224" t="str">
            <v>Humanities and Arts - History and archaeology</v>
          </cell>
          <cell r="H224" t="str">
            <v>Humanities and Arts - Arts (art history, dramatics, music)</v>
          </cell>
          <cell r="I224" t="str">
            <v>-</v>
          </cell>
          <cell r="J224" t="str">
            <v>-</v>
          </cell>
          <cell r="K224" t="str">
            <v>Architecture and Urbanism</v>
          </cell>
          <cell r="L224" t="str">
            <v>Archaeology and Heritage</v>
          </cell>
          <cell r="M224" t="str">
            <v>History and Archives</v>
          </cell>
          <cell r="N224" t="str">
            <v>Art and Design</v>
          </cell>
          <cell r="O224" t="str">
            <v>Construction and Technology</v>
          </cell>
          <cell r="P224" t="str">
            <v>Tourism and Development</v>
          </cell>
          <cell r="Q224" t="str">
            <v>ARTS AND HUMANITIES - Architecture and Urbanism</v>
          </cell>
          <cell r="R224">
            <v>58</v>
          </cell>
          <cell r="S224">
            <v>39</v>
          </cell>
          <cell r="T224">
            <v>41</v>
          </cell>
        </row>
        <row r="225">
          <cell r="A225">
            <v>4516</v>
          </cell>
          <cell r="B225" t="str">
            <v>NOVA Laboratory for Computer Science and Informatics</v>
          </cell>
          <cell r="C225" t="str">
            <v>NOVA Laboratory for Computer Science and Informatics</v>
          </cell>
          <cell r="D225" t="str">
            <v>Luís Manuel Marques da Costa Caires</v>
          </cell>
          <cell r="E225" t="str">
            <v>lcaires@fct.unl.pt</v>
          </cell>
          <cell r="F225" t="str">
            <v>Manter</v>
          </cell>
          <cell r="G225" t="str">
            <v>Exact and Natural Sciences - Computation and information sciences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Computer Systems</v>
          </cell>
          <cell r="L225" t="str">
            <v>Knowledge Based Systems</v>
          </cell>
          <cell r="M225" t="str">
            <v>Multimodal Systems</v>
          </cell>
          <cell r="N225" t="str">
            <v>Software Systems</v>
          </cell>
          <cell r="O225" t="str">
            <v>-</v>
          </cell>
          <cell r="P225" t="str">
            <v>-</v>
          </cell>
          <cell r="Q225" t="str">
            <v>ENGINEERING SCIENCES AND TECHNOLOGIES - Computer Science and Information Technologies</v>
          </cell>
          <cell r="R225">
            <v>57</v>
          </cell>
          <cell r="S225">
            <v>43</v>
          </cell>
          <cell r="T225">
            <v>2</v>
          </cell>
        </row>
        <row r="226">
          <cell r="A226">
            <v>4521</v>
          </cell>
          <cell r="B226" t="str">
            <v>CSG - Investigação em Ciências Sociais e Gestão</v>
          </cell>
          <cell r="C226" t="str">
            <v>CSG - Research in Social Sciences and Management</v>
          </cell>
          <cell r="D226" t="str">
            <v>Joao Alfredo dos Reis Peixoto</v>
          </cell>
          <cell r="E226" t="str">
            <v>jpeixoto@iseg.utl.pt</v>
          </cell>
          <cell r="F226" t="str">
            <v>Manter</v>
          </cell>
          <cell r="G226" t="str">
            <v>Social Sciences - Economics and management</v>
          </cell>
          <cell r="H226" t="str">
            <v>Social Sciences - Sociology</v>
          </cell>
          <cell r="I226" t="str">
            <v>Social Sciences - Other social sciences</v>
          </cell>
          <cell r="J226" t="str">
            <v>Humanities and Arts - History and archaeology</v>
          </cell>
          <cell r="K226" t="str">
            <v>Economic Sociology</v>
          </cell>
          <cell r="L226" t="str">
            <v>Organizations and Business</v>
          </cell>
          <cell r="M226" t="str">
            <v>Economic History</v>
          </cell>
          <cell r="N226" t="str">
            <v>Development Studies</v>
          </cell>
          <cell r="O226" t="str">
            <v>Sustainability Sciences</v>
          </cell>
          <cell r="P226" t="str">
            <v>Socioeconomics</v>
          </cell>
          <cell r="Q226" t="str">
            <v>SOCIAL SCIENCES - Sociology, Anthropology, Demography and Geography</v>
          </cell>
          <cell r="R226">
            <v>120</v>
          </cell>
          <cell r="S226">
            <v>64</v>
          </cell>
          <cell r="T226">
            <v>78</v>
          </cell>
        </row>
        <row r="227">
          <cell r="A227">
            <v>4524</v>
          </cell>
          <cell r="B227" t="str">
            <v>Centro de Investigação em Informática e Comunicações</v>
          </cell>
          <cell r="C227" t="str">
            <v>Research Center in Informatics and Communications</v>
          </cell>
          <cell r="D227" t="str">
            <v>Carlos Manuel da Silva Rabadão</v>
          </cell>
          <cell r="E227" t="str">
            <v>carlos.rabadao@ipleiria.pt</v>
          </cell>
          <cell r="F227" t="str">
            <v>Manter</v>
          </cell>
          <cell r="G227" t="str">
            <v>Exact and Natural Sciences - Computation and information sciences</v>
          </cell>
          <cell r="H227" t="str">
            <v>Engineering and Technology Sciences - Electronics, electrical and information engineering</v>
          </cell>
          <cell r="I227" t="str">
            <v>-</v>
          </cell>
          <cell r="J227" t="str">
            <v>-</v>
          </cell>
          <cell r="K227" t="str">
            <v>Telematics and Communications</v>
          </cell>
          <cell r="L227" t="str">
            <v>Forensics Informatics</v>
          </cell>
          <cell r="M227" t="str">
            <v>Cybersecurity</v>
          </cell>
          <cell r="N227" t="str">
            <v>Computational Intelligence and Optimization</v>
          </cell>
          <cell r="O227" t="str">
            <v>Computer Graphics and Sound</v>
          </cell>
          <cell r="P227" t="str">
            <v>Internet of Things</v>
          </cell>
          <cell r="Q227" t="str">
            <v>ENGINEERING SCIENCES AND TECHNOLOGIES - Computer Science and Information Technologies</v>
          </cell>
          <cell r="R227">
            <v>20</v>
          </cell>
          <cell r="S227">
            <v>0</v>
          </cell>
          <cell r="T227">
            <v>19</v>
          </cell>
        </row>
        <row r="228">
          <cell r="A228">
            <v>4527</v>
          </cell>
          <cell r="B228" t="str">
            <v>Centro de Investigação em Ciência Psicológica</v>
          </cell>
          <cell r="C228" t="str">
            <v>Research Center for Psychological Science</v>
          </cell>
          <cell r="D228" t="str">
            <v>Leonel Garcia Marques</v>
          </cell>
          <cell r="E228" t="str">
            <v>garcia_marques@sapo.pt</v>
          </cell>
          <cell r="F228" t="str">
            <v>Manter</v>
          </cell>
          <cell r="G228" t="str">
            <v>Social Sciences - Psychology and cognitive sciences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Lifelong learning and adaptation</v>
          </cell>
          <cell r="L228" t="str">
            <v>Evidence-based interventions</v>
          </cell>
          <cell r="M228" t="str">
            <v>Cognitive and Neural mechanisms in Context</v>
          </cell>
          <cell r="N228" t="str">
            <v>Individual, Family and Organizational resilience</v>
          </cell>
          <cell r="O228" t="str">
            <v>Cognitive and Memory Illusions</v>
          </cell>
          <cell r="P228" t="str">
            <v>Healthy Families, Schools and Organizations</v>
          </cell>
          <cell r="Q228" t="str">
            <v>SOCIAL SCIENCES - Psychology</v>
          </cell>
          <cell r="R228">
            <v>52</v>
          </cell>
          <cell r="S228">
            <v>0</v>
          </cell>
          <cell r="T228">
            <v>64</v>
          </cell>
        </row>
        <row r="229">
          <cell r="A229">
            <v>4539</v>
          </cell>
          <cell r="B229" t="str">
            <v>Centro de Inovação em Biomedicina e Biotecnologia</v>
          </cell>
          <cell r="C229" t="str">
            <v>Center for Innovative Biomedicine and Biotechnology</v>
          </cell>
          <cell r="D229" t="str">
            <v>Luis Fernando Morgado Pereira Almeida</v>
          </cell>
          <cell r="E229" t="str">
            <v>luispa@ci.uc.pt</v>
          </cell>
          <cell r="F229" t="str">
            <v>Manter</v>
          </cell>
          <cell r="G229" t="str">
            <v>Exact and Natural Sciences - Biological sciences</v>
          </cell>
          <cell r="H229" t="str">
            <v>Medical and Health Sciences - Basic medicine</v>
          </cell>
          <cell r="I229" t="str">
            <v>Medical and Health Sciences - Health sciences</v>
          </cell>
          <cell r="J229" t="str">
            <v>Medical and Health Sciences - Medical biotechnology</v>
          </cell>
          <cell r="K229" t="str">
            <v>Molecular Mechanisms of Brain Diseases</v>
          </cell>
          <cell r="L229" t="str">
            <v>Aging and metabolic dysfunction</v>
          </cell>
          <cell r="M229" t="str">
            <v>Biotechnology</v>
          </cell>
          <cell r="N229" t="str">
            <v>Cellular and Molecular Advanced Therapies</v>
          </cell>
          <cell r="O229" t="str">
            <v>Clinical Translation and Innovation</v>
          </cell>
          <cell r="P229" t="str">
            <v>Synaptic Physiology and Dysfunction</v>
          </cell>
          <cell r="Q229" t="str">
            <v>HEALTH SCIENCES - Biomedicine and Molecular Biology</v>
          </cell>
          <cell r="R229">
            <v>305</v>
          </cell>
          <cell r="S229">
            <v>227</v>
          </cell>
          <cell r="T229">
            <v>161</v>
          </cell>
        </row>
        <row r="230">
          <cell r="A230">
            <v>4540</v>
          </cell>
          <cell r="B230" t="str">
            <v>Centro de Física e Engenharia de Materiais Avançados</v>
          </cell>
          <cell r="C230" t="str">
            <v>Center of Physics and Engineering of Advanced Materials</v>
          </cell>
          <cell r="D230" t="str">
            <v>Pedro José Oliveira Sebastião</v>
          </cell>
          <cell r="E230" t="str">
            <v>pedro.jose.sebastiao@tecnico.ulisboa.pt</v>
          </cell>
          <cell r="F230" t="str">
            <v>Manter</v>
          </cell>
          <cell r="G230" t="str">
            <v>Exact and Natural Sciences - Physics</v>
          </cell>
          <cell r="H230" t="str">
            <v>Engineering and Technology Sciences - Materials engineering</v>
          </cell>
          <cell r="I230" t="str">
            <v>-</v>
          </cell>
          <cell r="J230" t="str">
            <v>-</v>
          </cell>
          <cell r="K230" t="str">
            <v>Physics of Strong Interactions and Correlations</v>
          </cell>
          <cell r="L230" t="str">
            <v>Condensed Matter</v>
          </cell>
          <cell r="M230" t="str">
            <v>Nanostructured Materials and Nanotechnology</v>
          </cell>
          <cell r="N230" t="str">
            <v>Engineering of Advanced Materials and Processes</v>
          </cell>
          <cell r="O230" t="str">
            <v>-</v>
          </cell>
          <cell r="P230" t="str">
            <v>-</v>
          </cell>
          <cell r="Q230" t="str">
            <v>EXACT SCIENCES - Physics</v>
          </cell>
          <cell r="R230">
            <v>46</v>
          </cell>
          <cell r="S230">
            <v>17</v>
          </cell>
          <cell r="T230">
            <v>28</v>
          </cell>
        </row>
        <row r="231">
          <cell r="A231">
            <v>4546</v>
          </cell>
          <cell r="B231" t="str">
            <v>Unidade de Investigação UFP em Energia, Ambiente e Saúde</v>
          </cell>
          <cell r="C231" t="str">
            <v>UFP Energy, Environment and Health Research Unit</v>
          </cell>
          <cell r="D231" t="str">
            <v>Manuel João Lemos de Sousa</v>
          </cell>
          <cell r="E231" t="str">
            <v>lsousa@ufp.edu.pt</v>
          </cell>
          <cell r="F231" t="str">
            <v>Manter</v>
          </cell>
          <cell r="G231" t="str">
            <v>Exact and Natural Sciences - Earth and environmental sciences</v>
          </cell>
          <cell r="H231" t="str">
            <v>Exact and Natural Sciences - Biological sciences</v>
          </cell>
          <cell r="I231" t="str">
            <v>Engineering and Technology Sciences - Environmental engineering</v>
          </cell>
          <cell r="J231" t="str">
            <v>Medical and Health Sciences - Basic medicine</v>
          </cell>
          <cell r="K231" t="str">
            <v>Biomedicine Epidemiology Environment Health Energy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HEALTH SCIENCES - Public Health, Nursing, Health and Sports Technologies, Rehabilitation and Well-being</v>
          </cell>
          <cell r="R231">
            <v>37</v>
          </cell>
          <cell r="S231">
            <v>0</v>
          </cell>
          <cell r="T231">
            <v>46</v>
          </cell>
        </row>
        <row r="232">
          <cell r="A232">
            <v>4551</v>
          </cell>
          <cell r="B232" t="str">
            <v>GREEN-IT "Biorecursos para a Sustentabilidade"</v>
          </cell>
          <cell r="C232" t="str">
            <v>GREEN-IT "Bioresources for Sustainability"</v>
          </cell>
          <cell r="D232" t="str">
            <v>Maria Margarida M. Girão Oliveira</v>
          </cell>
          <cell r="E232" t="str">
            <v>mmolive@itqb.unl.pt</v>
          </cell>
          <cell r="F232" t="str">
            <v>Manter</v>
          </cell>
          <cell r="G232" t="str">
            <v>Exact and Natural Sciences - Biological sciences</v>
          </cell>
          <cell r="H232" t="str">
            <v>Veterinary and Agrarian Sciences - Agricultural, forestry and fishing</v>
          </cell>
          <cell r="I232" t="str">
            <v>Veterinary and Agrarian Sciences - Other agrarian sciences</v>
          </cell>
          <cell r="J232" t="str">
            <v>-</v>
          </cell>
          <cell r="K232" t="str">
            <v>Shaping Plant Development - mechanisms &amp; pathways</v>
          </cell>
          <cell r="L232" t="str">
            <v>Plant Stress - sensing, response and management</v>
          </cell>
          <cell r="M232" t="str">
            <v>Healthier plant nutrition in food security/quality</v>
          </cell>
          <cell r="N232" t="str">
            <v>Germplasm diversity, selection and breeding</v>
          </cell>
          <cell r="O232" t="str">
            <v>Hightech., technological &amp; bioinformatic platforms</v>
          </cell>
          <cell r="P232" t="str">
            <v>Education, outreach and technology transfer</v>
          </cell>
          <cell r="Q232" t="str">
            <v>NATURAL SCIENCES - Agricultural, Agro-food and Veterinary Sciences</v>
          </cell>
          <cell r="R232">
            <v>66</v>
          </cell>
          <cell r="S232">
            <v>59</v>
          </cell>
          <cell r="T232">
            <v>40</v>
          </cell>
        </row>
        <row r="233">
          <cell r="A233">
            <v>4555</v>
          </cell>
          <cell r="B233" t="str">
            <v>Instituto Gulbenkian de Ciência</v>
          </cell>
          <cell r="C233" t="str">
            <v>Instituto Gulbenkian de Ciência</v>
          </cell>
          <cell r="D233" t="str">
            <v>Monica Bettencourt Carvalho Dias</v>
          </cell>
          <cell r="E233" t="str">
            <v>mdias@igc.gulbenkian.pt</v>
          </cell>
          <cell r="F233" t="str">
            <v>Manter</v>
          </cell>
          <cell r="G233" t="str">
            <v>Exact and Natural Sciences - Biological sciences</v>
          </cell>
          <cell r="H233" t="str">
            <v>Medical and Health Sciences - Health sciences</v>
          </cell>
          <cell r="I233" t="str">
            <v>-</v>
          </cell>
          <cell r="J233" t="str">
            <v>-</v>
          </cell>
          <cell r="K233" t="str">
            <v>Cell and developmental biology</v>
          </cell>
          <cell r="L233" t="str">
            <v>Immunobiology</v>
          </cell>
          <cell r="M233" t="str">
            <v>Host-microorganism interactions</v>
          </cell>
          <cell r="N233" t="str">
            <v>Evolution</v>
          </cell>
          <cell r="O233" t="str">
            <v>Homeostasis</v>
          </cell>
          <cell r="P233" t="str">
            <v>Social Biology</v>
          </cell>
          <cell r="Q233" t="str">
            <v>HEALTH SCIENCES - Biomedicine and Molecular Biology</v>
          </cell>
          <cell r="R233">
            <v>122</v>
          </cell>
          <cell r="S233">
            <v>124</v>
          </cell>
          <cell r="T233">
            <v>23</v>
          </cell>
        </row>
        <row r="234">
          <cell r="A234">
            <v>4559</v>
          </cell>
          <cell r="B234" t="str">
            <v>Laboratório de Instrumentação, Engenharia Biomédica e Física da Radiação</v>
          </cell>
          <cell r="C234" t="str">
            <v>Laboratory for Instrumentation, Biomedical Engineering and Radiation Physics</v>
          </cell>
          <cell r="D234" t="str">
            <v>Joaquim Marques Ferreira dos Santos</v>
          </cell>
          <cell r="E234" t="str">
            <v>jmf@gian.fis.uc.pt</v>
          </cell>
          <cell r="F234" t="str">
            <v>Manter</v>
          </cell>
          <cell r="G234" t="str">
            <v>Exact and Natural Sciences - Physics</v>
          </cell>
          <cell r="H234" t="str">
            <v>Engineering and Technology Sciences - Medical engineering</v>
          </cell>
          <cell r="I234" t="str">
            <v>-</v>
          </cell>
          <cell r="J234" t="str">
            <v>-</v>
          </cell>
          <cell r="K234" t="str">
            <v>Radiation Physics</v>
          </cell>
          <cell r="L234" t="str">
            <v>Biomedical Engineering</v>
          </cell>
          <cell r="M234" t="str">
            <v>Fundamental Parameters</v>
          </cell>
          <cell r="N234" t="str">
            <v>Analytical Methods</v>
          </cell>
          <cell r="O234" t="str">
            <v>Instrumentation</v>
          </cell>
          <cell r="P234" t="str">
            <v>-</v>
          </cell>
          <cell r="Q234" t="str">
            <v>EXACT SCIENCES - Physics</v>
          </cell>
          <cell r="R234">
            <v>46</v>
          </cell>
          <cell r="S234">
            <v>34</v>
          </cell>
          <cell r="T234">
            <v>10</v>
          </cell>
        </row>
        <row r="235">
          <cell r="A235">
            <v>4561</v>
          </cell>
          <cell r="B235" t="str">
            <v>Centro de Matemática, Aplicações Fundamentais e Investigação Operacional</v>
          </cell>
          <cell r="C235" t="str">
            <v>Center for Mathematics, Fundamental Applications and Operations Research</v>
          </cell>
          <cell r="D235" t="str">
            <v>Luis Eduardo Neves Gouveia</v>
          </cell>
          <cell r="E235" t="str">
            <v>legouveia@fc.ul.pt</v>
          </cell>
          <cell r="F235" t="str">
            <v>Manter</v>
          </cell>
          <cell r="G235" t="str">
            <v>Exact and Natural Sciences - Mathematics</v>
          </cell>
          <cell r="H235" t="str">
            <v>-</v>
          </cell>
          <cell r="I235" t="str">
            <v>-</v>
          </cell>
          <cell r="J235" t="str">
            <v>-</v>
          </cell>
          <cell r="K235" t="str">
            <v>Nonlinear Analysis and Differential Equations</v>
          </cell>
          <cell r="L235" t="str">
            <v>Operations Research</v>
          </cell>
          <cell r="M235" t="str">
            <v>Logic, Geometry and Dynamical Systems</v>
          </cell>
          <cell r="N235" t="str">
            <v>Applied and Industrial Mathematics</v>
          </cell>
          <cell r="O235" t="str">
            <v>-</v>
          </cell>
          <cell r="P235" t="str">
            <v>-</v>
          </cell>
          <cell r="Q235" t="str">
            <v>EXACT SCIENCES - Mathematics</v>
          </cell>
          <cell r="R235">
            <v>59</v>
          </cell>
          <cell r="S235">
            <v>16</v>
          </cell>
          <cell r="T235">
            <v>41</v>
          </cell>
        </row>
        <row r="236">
          <cell r="A236">
            <v>4564</v>
          </cell>
          <cell r="B236" t="str">
            <v>Centro de Física da Universidade de Coimbra</v>
          </cell>
          <cell r="C236" t="str">
            <v>Center for Physics of the University of Coimbra</v>
          </cell>
          <cell r="D236" t="str">
            <v>Maria Constanca Mendes Pinheiro da Providencia Santarem e Costa</v>
          </cell>
          <cell r="E236" t="str">
            <v>cp@teor.fis.uc.pt</v>
          </cell>
          <cell r="F236" t="str">
            <v>Manter</v>
          </cell>
          <cell r="G236" t="str">
            <v>Exact and Natural Sciences - Physics</v>
          </cell>
          <cell r="H236" t="str">
            <v>Exact and Natural Sciences - Chemistry</v>
          </cell>
          <cell r="I236" t="str">
            <v>Exact and Natural Sciences - Biological sciences</v>
          </cell>
          <cell r="J236" t="str">
            <v>Engineering and Technology Sciences - Materials engineering</v>
          </cell>
          <cell r="K236" t="str">
            <v>Hadron physics, QCD and phenomenology</v>
          </cell>
          <cell r="L236" t="str">
            <v>Neutron Stars</v>
          </cell>
          <cell r="M236" t="str">
            <v>Multifunctional Materials</v>
          </cell>
          <cell r="N236" t="str">
            <v>Electronic and magnetic structure</v>
          </cell>
          <cell r="O236" t="str">
            <v>Chemical Physics</v>
          </cell>
          <cell r="P236" t="str">
            <v>Computational Biological Physics</v>
          </cell>
          <cell r="Q236" t="str">
            <v>EXACT SCIENCES - Physics</v>
          </cell>
          <cell r="R236">
            <v>40</v>
          </cell>
          <cell r="S236">
            <v>22</v>
          </cell>
          <cell r="T236">
            <v>58</v>
          </cell>
        </row>
        <row r="237">
          <cell r="A237">
            <v>4565</v>
          </cell>
          <cell r="B237" t="str">
            <v>Instituto de Bioengenharia e Biociências</v>
          </cell>
          <cell r="C237" t="str">
            <v>Institute for Bioengineering and Biosciences</v>
          </cell>
          <cell r="D237" t="str">
            <v>Joaquim Manuel Sampaio Cabral</v>
          </cell>
          <cell r="E237" t="str">
            <v>joaquim.cabral@ist.utl.pt</v>
          </cell>
          <cell r="F237" t="str">
            <v>Manter</v>
          </cell>
          <cell r="G237" t="str">
            <v>Exact and Natural Sciences - Chemistry</v>
          </cell>
          <cell r="H237" t="str">
            <v>Exact and Natural Sciences - Biological sciences</v>
          </cell>
          <cell r="I237" t="str">
            <v>Engineering and Technology Sciences - Industrial biotechnology</v>
          </cell>
          <cell r="J237" t="str">
            <v>Medical and Health Sciences - Medical biotechnology</v>
          </cell>
          <cell r="K237" t="str">
            <v>Bioprocess Engineering</v>
          </cell>
          <cell r="L237" t="str">
            <v>Biomolecular Engineering</v>
          </cell>
          <cell r="M237" t="str">
            <v>Stem Cell Engineering</v>
          </cell>
          <cell r="N237" t="str">
            <v>Microbiology and Microbial Biotechnology</v>
          </cell>
          <cell r="O237" t="str">
            <v>Functional and Comparative Genomics</v>
          </cell>
          <cell r="P237" t="str">
            <v>Biospectroscopy and Biophysics</v>
          </cell>
          <cell r="Q237" t="str">
            <v>ENGINEERING SCIENCES AND TECHNOLOGIES - Chemical and Biological Engineering, and Environmentally Sustainable Chemistry</v>
          </cell>
          <cell r="R237">
            <v>68</v>
          </cell>
          <cell r="S237">
            <v>72</v>
          </cell>
          <cell r="T237">
            <v>11</v>
          </cell>
        </row>
        <row r="238">
          <cell r="A238">
            <v>4567</v>
          </cell>
          <cell r="B238" t="str">
            <v>Centro de Investigação em Biociências e Tecnologias da Saúde</v>
          </cell>
          <cell r="C238" t="str">
            <v>Research Center for Biosciences &amp; Health Technologies</v>
          </cell>
          <cell r="D238" t="str">
            <v>Luis António Monteiro Rodrigues</v>
          </cell>
          <cell r="E238" t="str">
            <v>monteiro.rodrigues@ulusofona.pt</v>
          </cell>
          <cell r="F238" t="str">
            <v>Manter</v>
          </cell>
          <cell r="G238" t="str">
            <v>Medical and Health Sciences - Basic medicine</v>
          </cell>
          <cell r="H238" t="str">
            <v>Medical and Health Sciences - Health sciences</v>
          </cell>
          <cell r="I238" t="str">
            <v>-</v>
          </cell>
          <cell r="J238" t="str">
            <v>-</v>
          </cell>
          <cell r="K238" t="str">
            <v>Pharmacology</v>
          </cell>
          <cell r="L238" t="str">
            <v>Phytochemistry</v>
          </cell>
          <cell r="M238" t="str">
            <v>Nutrition</v>
          </cell>
          <cell r="N238" t="str">
            <v>Drug delivery systems</v>
          </cell>
          <cell r="O238" t="str">
            <v>-</v>
          </cell>
          <cell r="P238" t="str">
            <v>-</v>
          </cell>
          <cell r="Q238" t="str">
            <v>HEALTH SCIENCES - Biomedicine and Molecular Biology</v>
          </cell>
          <cell r="R238">
            <v>15</v>
          </cell>
          <cell r="S238">
            <v>18</v>
          </cell>
          <cell r="T238">
            <v>12</v>
          </cell>
        </row>
        <row r="239">
          <cell r="A239">
            <v>4585</v>
          </cell>
          <cell r="B239" t="str">
            <v>Centro de Investigação Interdisciplinar Egas Moniz</v>
          </cell>
          <cell r="C239" t="str">
            <v>Egas Moniz Interdisciplinary Research Center</v>
          </cell>
          <cell r="D239" t="str">
            <v>José João Baltazar Mendes</v>
          </cell>
          <cell r="E239" t="str">
            <v>cdmi.mendes@gmail.com</v>
          </cell>
          <cell r="F239" t="str">
            <v>Manter</v>
          </cell>
          <cell r="G239" t="str">
            <v>Medical and Health Sciences - Basic medicine</v>
          </cell>
          <cell r="H239" t="str">
            <v>Medical and Health Sciences - Health sciences</v>
          </cell>
          <cell r="I239" t="str">
            <v>Medical and Health Sciences - Medical biotechnology</v>
          </cell>
          <cell r="J239" t="str">
            <v>Medical and Health Sciences - Other medical sciences</v>
          </cell>
          <cell r="K239" t="str">
            <v>Environmental Health</v>
          </cell>
          <cell r="L239" t="str">
            <v>Microbiology</v>
          </cell>
          <cell r="M239" t="str">
            <v>Forensic Sciences</v>
          </cell>
          <cell r="N239" t="str">
            <v>Psychological Sciences</v>
          </cell>
          <cell r="O239" t="str">
            <v>Clinic</v>
          </cell>
          <cell r="P239" t="str">
            <v>Biomaterials</v>
          </cell>
          <cell r="Q239" t="str">
            <v>HEALTH SCIENCES - Clinical and Translational Research</v>
          </cell>
          <cell r="R239">
            <v>43</v>
          </cell>
          <cell r="S239">
            <v>17</v>
          </cell>
          <cell r="T239">
            <v>57</v>
          </cell>
        </row>
        <row r="240">
          <cell r="A240">
            <v>4587</v>
          </cell>
          <cell r="B240" t="str">
            <v>Unidade de Investigação em Educação e Intervenção Comunitária</v>
          </cell>
          <cell r="C240" t="str">
            <v>Research in Education and Community Intervention</v>
          </cell>
          <cell r="D240" t="str">
            <v>Zaida de Aguiar Sá Azeredo</v>
          </cell>
          <cell r="E240" t="str">
            <v>zaida.azeredo@gmail.com</v>
          </cell>
          <cell r="F240" t="str">
            <v>Manter</v>
          </cell>
          <cell r="G240" t="str">
            <v>Medical and Health Sciences - Health sciences</v>
          </cell>
          <cell r="H240" t="str">
            <v>Social Sciences - Education</v>
          </cell>
          <cell r="I240" t="str">
            <v>-</v>
          </cell>
          <cell r="J240" t="str">
            <v>-</v>
          </cell>
          <cell r="K240" t="str">
            <v>Education</v>
          </cell>
          <cell r="L240" t="str">
            <v>Inclusion</v>
          </cell>
          <cell r="M240" t="str">
            <v>Health and Well-being</v>
          </cell>
          <cell r="N240" t="str">
            <v>Community intervention</v>
          </cell>
          <cell r="O240" t="str">
            <v>-</v>
          </cell>
          <cell r="P240" t="str">
            <v>-</v>
          </cell>
          <cell r="Q240" t="str">
            <v>THEMATIC AREAS - Inclusion, Multiculturalism and Social Integration</v>
          </cell>
          <cell r="R240">
            <v>28</v>
          </cell>
          <cell r="S240">
            <v>0</v>
          </cell>
          <cell r="T240">
            <v>43</v>
          </cell>
        </row>
        <row r="241">
          <cell r="A241">
            <v>4597</v>
          </cell>
          <cell r="B241" t="str">
            <v>Centro de Investigação do Instituto de Estudos Políticos</v>
          </cell>
          <cell r="C241" t="str">
            <v>Research Centre of the Institute for Political Studies</v>
          </cell>
          <cell r="D241" t="str">
            <v>André Azevedo Alves</v>
          </cell>
          <cell r="E241" t="str">
            <v>azevedoalves@yahoo.com</v>
          </cell>
          <cell r="F241" t="str">
            <v>Manter</v>
          </cell>
          <cell r="G241" t="str">
            <v>Social Sciences - Sociology</v>
          </cell>
          <cell r="H241" t="str">
            <v>Social Sciences - Political sciences</v>
          </cell>
          <cell r="I241" t="str">
            <v>Humanities and Arts - History and archaeology</v>
          </cell>
          <cell r="J241" t="str">
            <v>Humanities and Arts - Philosophy, ethics and religion</v>
          </cell>
          <cell r="K241" t="str">
            <v>Political Theory</v>
          </cell>
          <cell r="L241" t="str">
            <v>Democracy</v>
          </cell>
          <cell r="M241" t="str">
            <v>European Civilization</v>
          </cell>
          <cell r="N241" t="str">
            <v>International Relations, Security and Defence</v>
          </cell>
          <cell r="O241" t="str">
            <v>-</v>
          </cell>
          <cell r="P241" t="str">
            <v>-</v>
          </cell>
          <cell r="Q241" t="str">
            <v>SOCIAL SCIENCES - Law and Political Science</v>
          </cell>
          <cell r="R241">
            <v>20</v>
          </cell>
          <cell r="S241">
            <v>8</v>
          </cell>
          <cell r="T241">
            <v>22</v>
          </cell>
        </row>
        <row r="242">
          <cell r="A242">
            <v>4612</v>
          </cell>
          <cell r="B242" t="str">
            <v>Microbiologia Molecular, Estrutural e Celular - ? Instituto de Tecnologia Química e Biológica António Xavier</v>
          </cell>
          <cell r="C242" t="str">
            <v>Molecular, Structural and Cellular Microbiology ? Instituto de Tecnologia Química e Biológica António Xavier</v>
          </cell>
          <cell r="D242" t="str">
            <v>Claudio Manuel Simoes Loureiro Nunes Soares</v>
          </cell>
          <cell r="E242" t="str">
            <v>claudio@itqb.unl.pt</v>
          </cell>
          <cell r="F242" t="str">
            <v>Manter</v>
          </cell>
          <cell r="G242" t="str">
            <v>Exact and Natural Sciences - Chemistry</v>
          </cell>
          <cell r="H242" t="str">
            <v>Exact and Natural Sciences - Biological sciences</v>
          </cell>
          <cell r="I242" t="str">
            <v>Engineering and Technology Sciences - Industrial biotechnology</v>
          </cell>
          <cell r="J242" t="str">
            <v>Medical and Health Sciences - Health sciences</v>
          </cell>
          <cell r="K242" t="str">
            <v>Molecular Microbiology</v>
          </cell>
          <cell r="L242" t="str">
            <v>Infection Biology and Pathogenesis</v>
          </cell>
          <cell r="M242" t="str">
            <v>Molecular and Cell Biology</v>
          </cell>
          <cell r="N242" t="str">
            <v>Structural Biology</v>
          </cell>
          <cell r="O242" t="str">
            <v>Microbial Biotechnology</v>
          </cell>
          <cell r="P242" t="str">
            <v>Metabolism and Bioenergetics</v>
          </cell>
          <cell r="Q242" t="str">
            <v>NATURAL SCIENCES - Biological Sciences, Biodiversity and Ecosystems</v>
          </cell>
          <cell r="R242">
            <v>107</v>
          </cell>
          <cell r="S242">
            <v>114</v>
          </cell>
          <cell r="T242">
            <v>35</v>
          </cell>
        </row>
        <row r="243">
          <cell r="A243">
            <v>4621</v>
          </cell>
          <cell r="B243" t="str">
            <v>Centro de Matemática Computacional e Estocástica</v>
          </cell>
          <cell r="C243" t="str">
            <v>Center for Computational and Stochastic Mathematics</v>
          </cell>
          <cell r="D243" t="str">
            <v>Adélia da Costa Sequeira dos Ramos Silva</v>
          </cell>
          <cell r="E243" t="str">
            <v>adelia.sequeira@math.ist.utl.pt</v>
          </cell>
          <cell r="F243" t="str">
            <v>Manter</v>
          </cell>
          <cell r="G243" t="str">
            <v>Exact and Natural Sciences - Mathematics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Algebra and Computing</v>
          </cell>
          <cell r="L243" t="str">
            <v>Applied and Numerical Analysis</v>
          </cell>
          <cell r="M243" t="str">
            <v>Mathematical Modelling in Biomedicine</v>
          </cell>
          <cell r="N243" t="str">
            <v>Statistics and Stochastic Processes</v>
          </cell>
          <cell r="O243" t="str">
            <v>-</v>
          </cell>
          <cell r="P243" t="str">
            <v>-</v>
          </cell>
          <cell r="Q243" t="str">
            <v>EXACT SCIENCES - Mathematics</v>
          </cell>
          <cell r="R243">
            <v>35</v>
          </cell>
          <cell r="S243">
            <v>19</v>
          </cell>
          <cell r="T243">
            <v>42</v>
          </cell>
        </row>
        <row r="244">
          <cell r="A244">
            <v>4624</v>
          </cell>
          <cell r="B244" t="str">
            <v>CENTRO LUSÍADA DE INVESTIGAÇÃO EM SERVIÇO SOCIAL E INTERVENÇÃO SOCIAL</v>
          </cell>
          <cell r="C244" t="str">
            <v>Lusíada Research Center on Social Work and Social Intervention</v>
          </cell>
          <cell r="D244" t="str">
            <v>Duarte Gonçalo Rei Vilar</v>
          </cell>
          <cell r="E244" t="str">
            <v>duartevilar@apf.pt</v>
          </cell>
          <cell r="F244" t="str">
            <v>Manter</v>
          </cell>
          <cell r="G244" t="str">
            <v>Social Sciences - Psychology and cognitive sciences</v>
          </cell>
          <cell r="H244" t="str">
            <v>Social Sciences - Sociology</v>
          </cell>
          <cell r="I244" t="str">
            <v>Social Sciences - Other social sciences</v>
          </cell>
          <cell r="J244" t="str">
            <v>-</v>
          </cell>
          <cell r="K244" t="str">
            <v>Social Work</v>
          </cell>
          <cell r="L244" t="str">
            <v>Social Intervention</v>
          </cell>
          <cell r="M244" t="str">
            <v>Psichology</v>
          </cell>
          <cell r="N244" t="str">
            <v>Aging</v>
          </cell>
          <cell r="O244" t="str">
            <v>Social Policies</v>
          </cell>
          <cell r="P244" t="str">
            <v>Welfare and Social Inclusion</v>
          </cell>
          <cell r="Q244" t="str">
            <v>SOCIAL SCIENCES - Sociology, Anthropology, Demography and Geography</v>
          </cell>
          <cell r="R244">
            <v>26</v>
          </cell>
          <cell r="S244">
            <v>5</v>
          </cell>
          <cell r="T244">
            <v>12</v>
          </cell>
        </row>
        <row r="245">
          <cell r="A245">
            <v>4625</v>
          </cell>
          <cell r="B245" t="str">
            <v>Instituto de Investigação e Inovação em Engenharia Civil para a Sustentabilidade</v>
          </cell>
          <cell r="C245" t="str">
            <v>Civil Engineering Research and Innovation for Sustainability</v>
          </cell>
          <cell r="D245" t="str">
            <v>Jorge Manuel Caliço Lopes de Brito</v>
          </cell>
          <cell r="E245" t="str">
            <v>jb@civil.ist.utl.pt</v>
          </cell>
          <cell r="F245" t="str">
            <v>Manter</v>
          </cell>
          <cell r="G245" t="str">
            <v>Engineering and Technology Sciences - Civil engineering</v>
          </cell>
          <cell r="H245" t="str">
            <v>-</v>
          </cell>
          <cell r="I245" t="str">
            <v>-</v>
          </cell>
          <cell r="J245" t="str">
            <v>-</v>
          </cell>
          <cell r="K245" t="str">
            <v>Hydraulics</v>
          </cell>
          <cell r="L245" t="str">
            <v>Environment and water resources</v>
          </cell>
          <cell r="M245" t="str">
            <v>Systems and management</v>
          </cell>
          <cell r="N245" t="str">
            <v>Transportation systems</v>
          </cell>
          <cell r="O245" t="str">
            <v>Structures and geotechnics</v>
          </cell>
          <cell r="P245" t="str">
            <v>Construction</v>
          </cell>
          <cell r="Q245" t="str">
            <v>ENGINEERING SCIENCES AND TECHNOLOGIES - Civil and Geological Engineering</v>
          </cell>
          <cell r="R245">
            <v>83</v>
          </cell>
          <cell r="S245">
            <v>0</v>
          </cell>
          <cell r="T245">
            <v>237</v>
          </cell>
        </row>
        <row r="246">
          <cell r="A246">
            <v>4627</v>
          </cell>
          <cell r="B246" t="str">
            <v>Instituto Português de Relações Internacionais - Universidade NOVA de Lisboa</v>
          </cell>
          <cell r="C246" t="str">
            <v>Portuguese Institute of International Relations - NOVA University of Lisbon</v>
          </cell>
          <cell r="D246" t="str">
            <v>Henrique Nuno Severiano Teixeira</v>
          </cell>
          <cell r="E246" t="str">
            <v>nst@unl.pt</v>
          </cell>
          <cell r="F246" t="str">
            <v>Manter</v>
          </cell>
          <cell r="G246" t="str">
            <v>Social Sciences - Political sciences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Globalization;Europeanization;Democracy;Governance</v>
          </cell>
          <cell r="L246" t="str">
            <v>-</v>
          </cell>
          <cell r="M246" t="str">
            <v>-</v>
          </cell>
          <cell r="N246" t="str">
            <v>-</v>
          </cell>
          <cell r="O246" t="str">
            <v>-</v>
          </cell>
          <cell r="P246" t="str">
            <v>-</v>
          </cell>
          <cell r="Q246" t="str">
            <v>SOCIAL SCIENCES - Law and Political Science</v>
          </cell>
          <cell r="R246">
            <v>44</v>
          </cell>
          <cell r="S246">
            <v>49</v>
          </cell>
          <cell r="T246">
            <v>11</v>
          </cell>
        </row>
        <row r="247">
          <cell r="A247">
            <v>4630</v>
          </cell>
          <cell r="B247" t="str">
            <v>Núcleo de Estudos em Ciências Empresariais</v>
          </cell>
          <cell r="C247" t="str">
            <v>Research Unit in Business Sciences</v>
          </cell>
          <cell r="D247" t="str">
            <v>João José Matos Ferreira</v>
          </cell>
          <cell r="E247" t="str">
            <v>jjmf@ubi.pt</v>
          </cell>
          <cell r="F247" t="str">
            <v>Manter</v>
          </cell>
          <cell r="G247" t="str">
            <v>Social Sciences - Economics and management</v>
          </cell>
          <cell r="H247" t="str">
            <v>-</v>
          </cell>
          <cell r="I247" t="str">
            <v>-</v>
          </cell>
          <cell r="J247" t="str">
            <v>-</v>
          </cell>
          <cell r="K247" t="str">
            <v>Management, Business, Economics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-</v>
          </cell>
          <cell r="P247" t="str">
            <v>-</v>
          </cell>
          <cell r="Q247" t="str">
            <v>SOCIAL SCIENCES - Management</v>
          </cell>
          <cell r="R247">
            <v>32</v>
          </cell>
          <cell r="S247">
            <v>11</v>
          </cell>
          <cell r="T247">
            <v>14</v>
          </cell>
        </row>
        <row r="248">
          <cell r="A248">
            <v>4643</v>
          </cell>
          <cell r="B248" t="str">
            <v>Instituto Jurídico da Faculdade de Direito da Universidade de Coimbra</v>
          </cell>
          <cell r="C248" t="str">
            <v>University of Coimbra Institute for Legal Research</v>
          </cell>
          <cell r="D248" t="str">
            <v>José Manuel Aroso Linhares</v>
          </cell>
          <cell r="E248" t="str">
            <v>linhares@fd.uc.pt</v>
          </cell>
          <cell r="F248" t="str">
            <v>Manter</v>
          </cell>
          <cell r="G248" t="str">
            <v>Social Sciences - Law</v>
          </cell>
          <cell r="H248" t="str">
            <v>-</v>
          </cell>
          <cell r="I248" t="str">
            <v>-</v>
          </cell>
          <cell r="J248" t="str">
            <v>-</v>
          </cell>
          <cell r="K248" t="str">
            <v>Person</v>
          </cell>
          <cell r="L248" t="str">
            <v>Autonomy</v>
          </cell>
          <cell r="M248" t="str">
            <v>Responsibility</v>
          </cell>
          <cell r="N248" t="str">
            <v>Innovation</v>
          </cell>
          <cell r="O248" t="str">
            <v>Crisis</v>
          </cell>
          <cell r="P248" t="str">
            <v>Sustainability</v>
          </cell>
          <cell r="Q248" t="str">
            <v>SOCIAL SCIENCES - Law and Political Science</v>
          </cell>
          <cell r="R248">
            <v>75</v>
          </cell>
          <cell r="S248">
            <v>0</v>
          </cell>
          <cell r="T248">
            <v>50</v>
          </cell>
        </row>
        <row r="249">
          <cell r="A249">
            <v>4647</v>
          </cell>
          <cell r="B249" t="str">
            <v>Centro Interdisciplinar de Ciências Sociais</v>
          </cell>
          <cell r="C249" t="str">
            <v>Interdisciplinary Centre of Social Sciences</v>
          </cell>
          <cell r="D249" t="str">
            <v>Luís António Vicente Baptista</v>
          </cell>
          <cell r="E249" t="str">
            <v>luisv.baptista@fcsh.unl.pt</v>
          </cell>
          <cell r="F249" t="str">
            <v>Manter</v>
          </cell>
          <cell r="G249" t="str">
            <v>Social Sciences - Education</v>
          </cell>
          <cell r="H249" t="str">
            <v>Social Sciences - Sociology</v>
          </cell>
          <cell r="I249" t="str">
            <v>Social Sciences - Social and economic geography</v>
          </cell>
          <cell r="J249" t="str">
            <v>-</v>
          </cell>
          <cell r="K249" t="str">
            <v>Societal Challanges</v>
          </cell>
          <cell r="L249" t="str">
            <v>Socio-Spatial Dynamics</v>
          </cell>
          <cell r="M249" t="str">
            <v>Sustainability</v>
          </cell>
          <cell r="N249" t="str">
            <v>Human Development</v>
          </cell>
          <cell r="O249" t="str">
            <v>Public Policy-Oriented Research</v>
          </cell>
          <cell r="P249" t="str">
            <v>-</v>
          </cell>
          <cell r="Q249" t="str">
            <v>SOCIAL SCIENCES - Sociology, Anthropology, Demography and Geography</v>
          </cell>
          <cell r="R249">
            <v>138</v>
          </cell>
          <cell r="S249">
            <v>121</v>
          </cell>
          <cell r="T249">
            <v>97</v>
          </cell>
        </row>
        <row r="250">
          <cell r="A250">
            <v>4650</v>
          </cell>
          <cell r="B250" t="str">
            <v>Centro de Física das Universidades do Minho e do Porto</v>
          </cell>
          <cell r="C250" t="str">
            <v>Physics Center of Minho and Porto Universities</v>
          </cell>
          <cell r="D250" t="str">
            <v>Mikhail Vasilevskiy</v>
          </cell>
          <cell r="E250" t="str">
            <v>mikhail@fisica.uminho.pt</v>
          </cell>
          <cell r="F250" t="str">
            <v>Manter</v>
          </cell>
          <cell r="G250" t="str">
            <v>Exact and Natural Sciences - Physics</v>
          </cell>
          <cell r="H250" t="str">
            <v>-</v>
          </cell>
          <cell r="I250" t="str">
            <v>-</v>
          </cell>
          <cell r="J250" t="str">
            <v>-</v>
          </cell>
          <cell r="K250" t="str">
            <v>Condensed Matter Physics</v>
          </cell>
          <cell r="L250" t="str">
            <v>Materials and Nanostructures</v>
          </cell>
          <cell r="M250" t="str">
            <v>Functional Surfaces and Coatings</v>
          </cell>
          <cell r="N250" t="str">
            <v>Molecular Physics and Biophysics</v>
          </cell>
          <cell r="O250" t="str">
            <v>Optics and Vision Sciences</v>
          </cell>
          <cell r="P250" t="str">
            <v>High Energy Physics, Gravitation and Cosmology</v>
          </cell>
          <cell r="Q250" t="str">
            <v>EXACT SCIENCES - Physics</v>
          </cell>
          <cell r="R250">
            <v>86</v>
          </cell>
          <cell r="S250">
            <v>46</v>
          </cell>
          <cell r="T250">
            <v>35</v>
          </cell>
        </row>
        <row r="251">
          <cell r="A251">
            <v>4666</v>
          </cell>
          <cell r="B251" t="str">
            <v>CHAM ? Centro de Humanidades</v>
          </cell>
          <cell r="C251" t="str">
            <v>CHAM ? Centre for the Humanities</v>
          </cell>
          <cell r="D251" t="str">
            <v>Joao Paulo Azevedo Oliveira Costa</v>
          </cell>
          <cell r="E251" t="str">
            <v>jpcosta@fcsh.unl.pt</v>
          </cell>
          <cell r="F251" t="str">
            <v>Manter</v>
          </cell>
          <cell r="G251" t="str">
            <v>Humanities and Arts - History and archaeology</v>
          </cell>
          <cell r="H251" t="str">
            <v>Humanities and Arts - Linguistics and literary</v>
          </cell>
          <cell r="I251" t="str">
            <v>Humanities and Arts - Philosophy, ethics and religion</v>
          </cell>
          <cell r="J251" t="str">
            <v>Humanities and Arts - Arts (art history, dramatics, music)</v>
          </cell>
          <cell r="K251" t="str">
            <v>Glocalization</v>
          </cell>
          <cell r="L251" t="str">
            <v>Identities</v>
          </cell>
          <cell r="M251" t="str">
            <v>Innovation</v>
          </cell>
          <cell r="N251" t="str">
            <v>Interactions</v>
          </cell>
          <cell r="O251" t="str">
            <v>Heritage</v>
          </cell>
          <cell r="P251" t="str">
            <v>Representations</v>
          </cell>
          <cell r="Q251" t="str">
            <v>ARTS AND HUMANITIES - History and Archaeology</v>
          </cell>
          <cell r="R251">
            <v>131</v>
          </cell>
          <cell r="S251">
            <v>63</v>
          </cell>
          <cell r="T251">
            <v>108</v>
          </cell>
        </row>
        <row r="252">
          <cell r="A252">
            <v>4674</v>
          </cell>
          <cell r="B252" t="str">
            <v>Centro de Investigação em Matemática e Aplicações</v>
          </cell>
          <cell r="C252" t="str">
            <v>Research Centre for Mathematics and Applications</v>
          </cell>
          <cell r="D252" t="str">
            <v>Feliz Manuel Barrão Minhós</v>
          </cell>
          <cell r="E252" t="str">
            <v>fminhos@uevora.pt</v>
          </cell>
          <cell r="F252" t="str">
            <v>Manter</v>
          </cell>
          <cell r="G252" t="str">
            <v>Exact and Natural Sciences - Mathematics</v>
          </cell>
          <cell r="H252" t="str">
            <v>-</v>
          </cell>
          <cell r="I252" t="str">
            <v>-</v>
          </cell>
          <cell r="J252" t="str">
            <v>-</v>
          </cell>
          <cell r="K252" t="str">
            <v>Statistics and Stochastic Processes</v>
          </cell>
          <cell r="L252" t="str">
            <v>Logic, Algebra, Geometry</v>
          </cell>
          <cell r="M252" t="str">
            <v>Dynamical Systems</v>
          </cell>
          <cell r="N252" t="str">
            <v>Differential Equations, Optimization</v>
          </cell>
          <cell r="O252" t="str">
            <v>-</v>
          </cell>
          <cell r="P252" t="str">
            <v>-</v>
          </cell>
          <cell r="Q252" t="str">
            <v>EXACT SCIENCES - Mathematics</v>
          </cell>
          <cell r="R252">
            <v>54</v>
          </cell>
          <cell r="S252">
            <v>3</v>
          </cell>
          <cell r="T252">
            <v>11</v>
          </cell>
        </row>
        <row r="253">
          <cell r="A253">
            <v>4683</v>
          </cell>
          <cell r="B253" t="str">
            <v>INSTITUTO DE CIÊNCIAS DA TERRA</v>
          </cell>
          <cell r="C253" t="str">
            <v>INSTITUTE OF EARTH SCIENCES</v>
          </cell>
          <cell r="D253" t="str">
            <v>António Domingos Heitor da Silva Reis</v>
          </cell>
          <cell r="E253" t="str">
            <v>ahr@uevora.pt</v>
          </cell>
          <cell r="F253" t="str">
            <v>Manter</v>
          </cell>
          <cell r="G253" t="str">
            <v>Exact and Natural Sciences - Earth and environmental sciences</v>
          </cell>
          <cell r="H253" t="str">
            <v>Exact and Natural Sciences - Other natural sciences</v>
          </cell>
          <cell r="I253" t="str">
            <v>-</v>
          </cell>
          <cell r="J253" t="str">
            <v>-</v>
          </cell>
          <cell r="K253" t="str">
            <v>Atmosphere and Climate</v>
          </cell>
          <cell r="L253" t="str">
            <v>Environment</v>
          </cell>
          <cell r="M253" t="str">
            <v>Energy</v>
          </cell>
          <cell r="N253" t="str">
            <v>Geological resources and geomaterials</v>
          </cell>
          <cell r="O253" t="str">
            <v>Lithosphere Dynamics</v>
          </cell>
          <cell r="P253" t="str">
            <v>Geoheritage and Geosciences Education</v>
          </cell>
          <cell r="Q253" t="str">
            <v>NATURAL SCIENCES - Earth and Atmospheric Sciences and Climate Change</v>
          </cell>
          <cell r="R253">
            <v>76</v>
          </cell>
          <cell r="S253">
            <v>38</v>
          </cell>
          <cell r="T253">
            <v>42</v>
          </cell>
        </row>
        <row r="254">
          <cell r="A254">
            <v>4708</v>
          </cell>
          <cell r="B254" t="str">
            <v>Instituto de I&amp;D em Estruturas e Construções</v>
          </cell>
          <cell r="C254" t="str">
            <v>Institute of R&amp;D in Structures and Construction</v>
          </cell>
          <cell r="D254" t="str">
            <v>Álvaro Alberto de Matos Ferreira da Cunha</v>
          </cell>
          <cell r="E254" t="str">
            <v>acunha@fe.up.pt</v>
          </cell>
          <cell r="F254" t="str">
            <v>Manter</v>
          </cell>
          <cell r="G254" t="str">
            <v>Engineering and Technology Sciences - Civil engineering</v>
          </cell>
          <cell r="H254" t="str">
            <v>-</v>
          </cell>
          <cell r="I254" t="str">
            <v>-</v>
          </cell>
          <cell r="J254" t="str">
            <v>-</v>
          </cell>
          <cell r="K254" t="str">
            <v>Risk, Safety and Comfort</v>
          </cell>
          <cell r="L254" t="str">
            <v>Built and Historical Heritage and City</v>
          </cell>
          <cell r="M254" t="str">
            <v>Eco-efficient materials and Durability</v>
          </cell>
          <cell r="N254" t="str">
            <v>Transport and Energy</v>
          </cell>
          <cell r="O254" t="str">
            <v>-</v>
          </cell>
          <cell r="P254" t="str">
            <v>-</v>
          </cell>
          <cell r="Q254" t="str">
            <v>ENGINEERING SCIENCES AND TECHNOLOGIES - Civil and Geological Engineering</v>
          </cell>
          <cell r="R254">
            <v>51</v>
          </cell>
          <cell r="S254">
            <v>66</v>
          </cell>
          <cell r="T254">
            <v>83</v>
          </cell>
        </row>
        <row r="255">
          <cell r="A255">
            <v>4721</v>
          </cell>
          <cell r="B255" t="str">
            <v>Centro de Análise Funcional, Estruturas Lineares e Aplicações</v>
          </cell>
          <cell r="C255" t="str">
            <v>Center for Functional Analysis, Linear Structures and Applications</v>
          </cell>
          <cell r="D255" t="str">
            <v>Maria Amélia Duarte Reis Bastos</v>
          </cell>
          <cell r="E255" t="str">
            <v>abastos@math.ist.utl.pt</v>
          </cell>
          <cell r="F255" t="str">
            <v>Manter</v>
          </cell>
          <cell r="G255" t="str">
            <v>Exact and Natural Sciences - Mathematics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Algebras and Operator Theory</v>
          </cell>
          <cell r="L255" t="str">
            <v>Algebras and Representations</v>
          </cell>
          <cell r="M255" t="str">
            <v>Harmonic Analysis and Function Spaces</v>
          </cell>
          <cell r="N255" t="str">
            <v>Matrices and Linear Systems</v>
          </cell>
          <cell r="O255" t="str">
            <v>-</v>
          </cell>
          <cell r="P255" t="str">
            <v>-</v>
          </cell>
          <cell r="Q255" t="str">
            <v>EXACT SCIENCES - Mathematics</v>
          </cell>
          <cell r="R255">
            <v>29</v>
          </cell>
          <cell r="S255">
            <v>0</v>
          </cell>
          <cell r="T255">
            <v>13</v>
          </cell>
        </row>
        <row r="256">
          <cell r="A256">
            <v>4728</v>
          </cell>
          <cell r="B256" t="str">
            <v>Centro de Inovação e Investigação em Ciências Empresariais e Sistemas de Informação</v>
          </cell>
          <cell r="C256" t="str">
            <v>Center for Research and Innovation in Business Sciences and Information Systems</v>
          </cell>
          <cell r="D256" t="str">
            <v>Ricardo Jorge da Silva Santos</v>
          </cell>
          <cell r="E256" t="str">
            <v>rjs@estgf.ipp.pt</v>
          </cell>
          <cell r="F256" t="str">
            <v>Manter</v>
          </cell>
          <cell r="G256" t="str">
            <v>Social Sciences - Economics and management</v>
          </cell>
          <cell r="H256" t="str">
            <v>-</v>
          </cell>
          <cell r="I256" t="str">
            <v>-</v>
          </cell>
          <cell r="J256" t="str">
            <v>-</v>
          </cell>
          <cell r="K256" t="str">
            <v>Decision and Information</v>
          </cell>
          <cell r="L256" t="str">
            <v>Innovation and Entrepreneurship</v>
          </cell>
          <cell r="M256" t="str">
            <v>Industrial and Engineering Management</v>
          </cell>
          <cell r="N256" t="str">
            <v>Collaborative Networks</v>
          </cell>
          <cell r="O256" t="str">
            <v>-</v>
          </cell>
          <cell r="P256" t="str">
            <v>-</v>
          </cell>
          <cell r="Q256" t="str">
            <v>SOCIAL SCIENCES - Management</v>
          </cell>
          <cell r="R256">
            <v>21</v>
          </cell>
          <cell r="S256">
            <v>5</v>
          </cell>
          <cell r="T256">
            <v>30</v>
          </cell>
        </row>
        <row r="257">
          <cell r="A257">
            <v>4730</v>
          </cell>
          <cell r="B257" t="str">
            <v>Centro de Inovação em Engenharia e Tecnologia Industrial</v>
          </cell>
          <cell r="C257" t="str">
            <v>Center for Innovation in Industrial Engineering and Technology</v>
          </cell>
          <cell r="D257" t="str">
            <v>António Alfredo Crispim Ribeiro</v>
          </cell>
          <cell r="E257" t="str">
            <v>aar@isep.ipp.pt</v>
          </cell>
          <cell r="F257" t="str">
            <v>Manter</v>
          </cell>
          <cell r="G257" t="str">
            <v>Engineering and Technology Sciences - Electronics, electrical and information engineering</v>
          </cell>
          <cell r="H257" t="str">
            <v>Engineering and Technology Sciences - Chemical engineering</v>
          </cell>
          <cell r="I257" t="str">
            <v>Engineering and Technology Sciences - Materials engineering</v>
          </cell>
          <cell r="J257" t="str">
            <v>Engineering and Technology Sciences - Environmental engineering</v>
          </cell>
          <cell r="K257" t="str">
            <v>energy and biofuels</v>
          </cell>
          <cell r="L257" t="str">
            <v>water and solid waste treatment and air quality</v>
          </cell>
          <cell r="M257" t="str">
            <v>process optimization and control</v>
          </cell>
          <cell r="N257" t="str">
            <v>remote laboratories</v>
          </cell>
          <cell r="O257" t="str">
            <v>materials and biomaterials</v>
          </cell>
          <cell r="P257" t="str">
            <v>thin films and nanotechnology</v>
          </cell>
          <cell r="Q257" t="str">
            <v>THEMATIC AREAS - Sustainable Energy Systems, Circular Economy and Technologies for the Environment</v>
          </cell>
          <cell r="R257">
            <v>35</v>
          </cell>
          <cell r="S257">
            <v>4</v>
          </cell>
          <cell r="T257">
            <v>8</v>
          </cell>
        </row>
        <row r="258">
          <cell r="A258">
            <v>4748</v>
          </cell>
          <cell r="B258" t="str">
            <v>Centro de Investigação em Qualidade de Vida</v>
          </cell>
          <cell r="C258" t="str">
            <v>Life Quality Research Centre</v>
          </cell>
          <cell r="D258" t="str">
            <v>Pedro Jorge Richheimer Marta de Sequeira</v>
          </cell>
          <cell r="E258" t="str">
            <v>pedro@pedrosequeira.com</v>
          </cell>
          <cell r="F258" t="str">
            <v>Manter</v>
          </cell>
          <cell r="G258" t="str">
            <v>Social Sciences - Other social sciences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Sport</v>
          </cell>
          <cell r="L258" t="str">
            <v>Life styles</v>
          </cell>
          <cell r="M258" t="str">
            <v>Education</v>
          </cell>
          <cell r="N258" t="str">
            <v>Food Chain</v>
          </cell>
          <cell r="O258" t="str">
            <v>Motor Behaviour</v>
          </cell>
          <cell r="P258" t="str">
            <v>Organizational Dynamics</v>
          </cell>
          <cell r="Q258" t="str">
            <v>SOCIAL SCIENCES - Educational Sciences</v>
          </cell>
          <cell r="R258">
            <v>32</v>
          </cell>
          <cell r="S258">
            <v>6</v>
          </cell>
          <cell r="T258">
            <v>27</v>
          </cell>
        </row>
        <row r="259">
          <cell r="A259">
            <v>4750</v>
          </cell>
          <cell r="B259" t="str">
            <v>Unidade de Investigação em Epidemiologia - Instituto de Saúde Pública da Universidade do Porto</v>
          </cell>
          <cell r="C259" t="str">
            <v>Epidemiology Research Unit - Institute of Public Health, University of Porto</v>
          </cell>
          <cell r="D259" t="str">
            <v>José Henrique Dias Pinto de Barros</v>
          </cell>
          <cell r="E259" t="str">
            <v>hbarros@med.up.pt</v>
          </cell>
          <cell r="F259" t="str">
            <v>Manter</v>
          </cell>
          <cell r="G259" t="str">
            <v>Medical and Health Sciences - Health sciences</v>
          </cell>
          <cell r="H259" t="str">
            <v>-</v>
          </cell>
          <cell r="I259" t="str">
            <v>-</v>
          </cell>
          <cell r="J259" t="str">
            <v>-</v>
          </cell>
          <cell r="K259" t="str">
            <v>Epidemiology</v>
          </cell>
          <cell r="L259" t="str">
            <v>Public Health</v>
          </cell>
          <cell r="M259" t="str">
            <v>Outcomes research</v>
          </cell>
          <cell r="N259" t="str">
            <v>Life course</v>
          </cell>
          <cell r="O259" t="str">
            <v>-</v>
          </cell>
          <cell r="P259" t="str">
            <v>-</v>
          </cell>
          <cell r="Q259" t="str">
            <v>HEALTH SCIENCES - Public Health, Nursing, Health and Sports Technologies, Rehabilitation and Well-being</v>
          </cell>
          <cell r="R259">
            <v>70</v>
          </cell>
          <cell r="S259">
            <v>55</v>
          </cell>
          <cell r="T259">
            <v>31</v>
          </cell>
        </row>
        <row r="260">
          <cell r="A260">
            <v>4752</v>
          </cell>
          <cell r="B260" t="str">
            <v>Unidade de Investigação Aplicada em Gestão</v>
          </cell>
          <cell r="C260" t="str">
            <v>Applied Management Research Unit</v>
          </cell>
          <cell r="D260" t="str">
            <v>Paula Odete Fernandes</v>
          </cell>
          <cell r="E260" t="str">
            <v>pof@ipb.pt</v>
          </cell>
          <cell r="F260" t="str">
            <v>Manter</v>
          </cell>
          <cell r="G260" t="str">
            <v>Social Sciences - Economics and management</v>
          </cell>
          <cell r="H260" t="str">
            <v>Social Sciences - Political sciences</v>
          </cell>
          <cell r="I260" t="str">
            <v>Social Sciences - Social and economic geography</v>
          </cell>
          <cell r="J260" t="str">
            <v>-</v>
          </cell>
          <cell r="K260" t="str">
            <v>Management</v>
          </cell>
          <cell r="L260" t="str">
            <v>Regional and Cross-border Development</v>
          </cell>
          <cell r="M260" t="str">
            <v>Tourism</v>
          </cell>
          <cell r="N260" t="str">
            <v>Innovation and Entrepreneurship</v>
          </cell>
          <cell r="O260" t="str">
            <v>Information and Communication Technologies</v>
          </cell>
          <cell r="P260" t="str">
            <v>-</v>
          </cell>
          <cell r="Q260" t="str">
            <v>THEMATIC AREAS - Tourism, Hospitality and Hotel Management</v>
          </cell>
          <cell r="R260">
            <v>14</v>
          </cell>
          <cell r="S260">
            <v>0</v>
          </cell>
          <cell r="T260">
            <v>28</v>
          </cell>
        </row>
        <row r="261">
          <cell r="A261">
            <v>4773</v>
          </cell>
          <cell r="B261" t="str">
            <v>Centro de Investigação em Biomedicina</v>
          </cell>
          <cell r="C261" t="str">
            <v>Centre for Biomedical Research</v>
          </cell>
          <cell r="D261" t="str">
            <v>Karl Magnus Petersson</v>
          </cell>
          <cell r="E261" t="str">
            <v>kmpetersson@ualg.pt</v>
          </cell>
          <cell r="F261" t="str">
            <v>Manter</v>
          </cell>
          <cell r="G261" t="str">
            <v>Exact and Natural Sciences - Biological sciences</v>
          </cell>
          <cell r="H261" t="str">
            <v>Medical and Health Sciences - Basic medicine</v>
          </cell>
          <cell r="I261" t="str">
            <v>Medical and Health Sciences - Medical biotechnology</v>
          </cell>
          <cell r="J261" t="str">
            <v>Social Sciences - Psychology and cognitive sciences</v>
          </cell>
          <cell r="K261" t="str">
            <v>Biomedical Sciences</v>
          </cell>
          <cell r="L261" t="str">
            <v>Mechanisms of disease</v>
          </cell>
          <cell r="M261" t="str">
            <v>Regenerative Medicine</v>
          </cell>
          <cell r="N261" t="str">
            <v>Biotechnology</v>
          </cell>
          <cell r="O261" t="str">
            <v>Brain Sciences</v>
          </cell>
          <cell r="P261" t="str">
            <v>Oncobiology</v>
          </cell>
          <cell r="Q261" t="str">
            <v>HEALTH SCIENCES - Biomedicine and Molecular Biology</v>
          </cell>
          <cell r="R261">
            <v>40</v>
          </cell>
          <cell r="S261">
            <v>0</v>
          </cell>
          <cell r="T261">
            <v>65</v>
          </cell>
        </row>
        <row r="262">
          <cell r="A262">
            <v>4810</v>
          </cell>
          <cell r="B262" t="str">
            <v>Centro de Investigação William James</v>
          </cell>
          <cell r="C262" t="str">
            <v>William James Center for Research</v>
          </cell>
          <cell r="D262" t="str">
            <v>Gün R. Semin</v>
          </cell>
          <cell r="E262" t="str">
            <v>gun.r.semin@gmail.com</v>
          </cell>
          <cell r="F262" t="str">
            <v>Manter</v>
          </cell>
          <cell r="G262" t="str">
            <v>Social Sciences - Psychology and cognitive sciences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Cognition, Social, Development, Olfaction, Health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  <cell r="Q262" t="str">
            <v>SOCIAL SCIENCES - Psychology</v>
          </cell>
          <cell r="R262">
            <v>28</v>
          </cell>
          <cell r="S262">
            <v>25</v>
          </cell>
          <cell r="T262">
            <v>1</v>
          </cell>
        </row>
        <row r="263">
          <cell r="A263">
            <v>4843</v>
          </cell>
          <cell r="B263" t="str">
            <v>Teoria e História do Direito - Centro de Investigação da ULisboa</v>
          </cell>
          <cell r="C263" t="str">
            <v>Legal Theory and History, Research Centre of the University of Lisbon</v>
          </cell>
          <cell r="D263" t="str">
            <v>Eduardo Augusto Alves Vera-Cruz Pinto</v>
          </cell>
          <cell r="E263" t="str">
            <v>interpretatio@fd.ulisboa.pt</v>
          </cell>
          <cell r="F263" t="str">
            <v>Manter</v>
          </cell>
          <cell r="G263" t="str">
            <v>Social Sciences - Law</v>
          </cell>
          <cell r="H263" t="str">
            <v>-</v>
          </cell>
          <cell r="I263" t="str">
            <v>-</v>
          </cell>
          <cell r="J263" t="str">
            <v>-</v>
          </cell>
          <cell r="K263" t="str">
            <v>Comparative Legal History</v>
          </cell>
          <cell r="L263" t="str">
            <v>Roman Legal Culture</v>
          </cell>
          <cell r="M263" t="str">
            <v>Philosophy of Law</v>
          </cell>
          <cell r="N263" t="str">
            <v>Ethics and Political Thought</v>
          </cell>
          <cell r="O263" t="str">
            <v>-</v>
          </cell>
          <cell r="P263" t="str">
            <v>-</v>
          </cell>
          <cell r="Q263" t="str">
            <v>SOCIAL SCIENCES - Law and Political Science</v>
          </cell>
          <cell r="R263">
            <v>14</v>
          </cell>
          <cell r="S263">
            <v>1</v>
          </cell>
          <cell r="T263">
            <v>33</v>
          </cell>
        </row>
        <row r="264">
          <cell r="A264">
            <v>4853</v>
          </cell>
          <cell r="B264" t="str">
            <v>Centro de Investigação em Educação</v>
          </cell>
          <cell r="C264" t="str">
            <v>Centre for Educational Research</v>
          </cell>
          <cell r="D264" t="str">
            <v>Maria Margarida d´Orey Alves Martins</v>
          </cell>
          <cell r="E264" t="str">
            <v>mmartins@ispa.pt</v>
          </cell>
          <cell r="F264" t="str">
            <v>Manter</v>
          </cell>
          <cell r="G264" t="str">
            <v>Social Sciences - Education</v>
          </cell>
          <cell r="H264" t="str">
            <v>-</v>
          </cell>
          <cell r="I264" t="str">
            <v>-</v>
          </cell>
          <cell r="J264" t="str">
            <v>-</v>
          </cell>
          <cell r="K264" t="str">
            <v>Motivation</v>
          </cell>
          <cell r="L264" t="str">
            <v>Inclusion</v>
          </cell>
          <cell r="M264" t="str">
            <v>Learning</v>
          </cell>
          <cell r="N264" t="str">
            <v>Teaching</v>
          </cell>
          <cell r="O264" t="str">
            <v>Literacy</v>
          </cell>
          <cell r="P264" t="str">
            <v>-</v>
          </cell>
          <cell r="Q264" t="str">
            <v>SOCIAL SCIENCES - Educational Sciences</v>
          </cell>
          <cell r="R264">
            <v>17</v>
          </cell>
          <cell r="S264">
            <v>3</v>
          </cell>
          <cell r="T264">
            <v>30</v>
          </cell>
        </row>
        <row r="265">
          <cell r="A265">
            <v>4859</v>
          </cell>
          <cell r="B265" t="str">
            <v>Centro de Estudos e Investigação em Direito</v>
          </cell>
          <cell r="C265" t="str">
            <v>Católica Research Centre for the Future of Law</v>
          </cell>
          <cell r="D265" t="str">
            <v>RUI PEDRO COSTA MELO MEDEIROS</v>
          </cell>
          <cell r="E265" t="str">
            <v>rm@servulo.com</v>
          </cell>
          <cell r="F265" t="str">
            <v>Manter</v>
          </cell>
          <cell r="G265" t="str">
            <v>Social Sciences - Law</v>
          </cell>
          <cell r="H265" t="str">
            <v>-</v>
          </cell>
          <cell r="I265" t="str">
            <v>-</v>
          </cell>
          <cell r="J265" t="str">
            <v>-</v>
          </cell>
          <cell r="K265" t="str">
            <v>Internationalization</v>
          </cell>
          <cell r="L265" t="str">
            <v>Interdisciplinarity</v>
          </cell>
          <cell r="M265" t="str">
            <v>Innovation</v>
          </cell>
          <cell r="N265" t="str">
            <v>Inclusion</v>
          </cell>
          <cell r="O265" t="str">
            <v>Technology</v>
          </cell>
          <cell r="P265" t="str">
            <v>Regulation</v>
          </cell>
          <cell r="Q265" t="str">
            <v>SOCIAL SCIENCES - Law and Political Science</v>
          </cell>
          <cell r="R265">
            <v>53</v>
          </cell>
          <cell r="S265">
            <v>34</v>
          </cell>
          <cell r="T265">
            <v>0</v>
          </cell>
        </row>
        <row r="266">
          <cell r="A266">
            <v>4872</v>
          </cell>
          <cell r="B266" t="str">
            <v>Centro de Investigação para o Desenvolvimento Humano</v>
          </cell>
          <cell r="C266" t="str">
            <v>Research Centre for Human Development</v>
          </cell>
          <cell r="D266" t="str">
            <v>Raquel Maria Navais de Carvalho Matos</v>
          </cell>
          <cell r="E266" t="str">
            <v>raqmatos@hotmail.com</v>
          </cell>
          <cell r="F266" t="str">
            <v>Manter</v>
          </cell>
          <cell r="G266" t="str">
            <v>Social Sciences - Psychology and cognitive sciences</v>
          </cell>
          <cell r="H266" t="str">
            <v>Social Sciences - Education</v>
          </cell>
          <cell r="I266" t="str">
            <v>-</v>
          </cell>
          <cell r="J266" t="str">
            <v>-</v>
          </cell>
          <cell r="K266" t="str">
            <v>Human Development</v>
          </cell>
          <cell r="L266" t="str">
            <v>Mental health: assessment and intervention</v>
          </cell>
          <cell r="M266" t="str">
            <v>Vulnerabilities and reintegration pathways</v>
          </cell>
          <cell r="N266" t="str">
            <v>Technological innovation and neurosciences</v>
          </cell>
          <cell r="O266" t="str">
            <v>Organizational development and human capital</v>
          </cell>
          <cell r="P266" t="str">
            <v>-</v>
          </cell>
          <cell r="Q266" t="str">
            <v>SOCIAL SCIENCES - Psychology</v>
          </cell>
          <cell r="R266">
            <v>23</v>
          </cell>
          <cell r="S266">
            <v>0</v>
          </cell>
          <cell r="T266">
            <v>22</v>
          </cell>
        </row>
        <row r="267">
          <cell r="A267">
            <v>4887</v>
          </cell>
          <cell r="B267" t="str">
            <v>Centro de Estudos de Linguística Geral e Aplicada - CELGA-ILTEC</v>
          </cell>
          <cell r="C267" t="str">
            <v>Research Centre for General and Applied Linguistics</v>
          </cell>
          <cell r="D267" t="str">
            <v>Maria Isabel Pires Pereira</v>
          </cell>
          <cell r="E267" t="str">
            <v>mipp@fl.uc.pt</v>
          </cell>
          <cell r="F267" t="str">
            <v>Manter</v>
          </cell>
          <cell r="G267" t="str">
            <v>Humanities and Arts - Linguistics and literary</v>
          </cell>
          <cell r="H267" t="str">
            <v>Humanities and Arts - Other humanities</v>
          </cell>
          <cell r="I267" t="str">
            <v>-</v>
          </cell>
          <cell r="J267" t="str">
            <v>-</v>
          </cell>
          <cell r="K267" t="str">
            <v>Applied Linguistics</v>
          </cell>
          <cell r="L267" t="str">
            <v>LinguisticResources</v>
          </cell>
          <cell r="M267" t="str">
            <v>Computational Linguistics</v>
          </cell>
          <cell r="N267" t="str">
            <v>-</v>
          </cell>
          <cell r="O267" t="str">
            <v>-</v>
          </cell>
          <cell r="P267" t="str">
            <v>-</v>
          </cell>
          <cell r="Q267" t="str">
            <v>SOCIAL SCIENCES - Language Sciences</v>
          </cell>
          <cell r="R267">
            <v>37</v>
          </cell>
          <cell r="S267">
            <v>0</v>
          </cell>
          <cell r="T267">
            <v>44</v>
          </cell>
        </row>
        <row r="268">
          <cell r="A268">
            <v>4915</v>
          </cell>
          <cell r="B268" t="str">
            <v>ICPOL - Centro de Investigação do ISCPSI</v>
          </cell>
          <cell r="C268" t="str">
            <v>ICPOL - Police Research Center</v>
          </cell>
          <cell r="D268" t="str">
            <v>Nuno Caetano Lopes de Barros Poiares</v>
          </cell>
          <cell r="E268" t="str">
            <v>nunopoiares@hotmail.com</v>
          </cell>
          <cell r="F268" t="str">
            <v>Novo</v>
          </cell>
          <cell r="G268" t="str">
            <v>Social Sciences - Other social sciences</v>
          </cell>
          <cell r="H268" t="str">
            <v>-</v>
          </cell>
          <cell r="I268" t="str">
            <v>-</v>
          </cell>
          <cell r="J268" t="str">
            <v>-</v>
          </cell>
          <cell r="K268" t="str">
            <v>Police Sciences</v>
          </cell>
          <cell r="L268" t="str">
            <v>Policing</v>
          </cell>
          <cell r="M268" t="str">
            <v>Police and Society</v>
          </cell>
          <cell r="N268" t="str">
            <v>Police work and organization</v>
          </cell>
          <cell r="O268" t="str">
            <v>-</v>
          </cell>
          <cell r="P268" t="str">
            <v>-</v>
          </cell>
          <cell r="Q268" t="str">
            <v>SOCIAL SCIENCES - Law and Political Science</v>
          </cell>
          <cell r="R268">
            <v>18</v>
          </cell>
          <cell r="S268">
            <v>18</v>
          </cell>
          <cell r="T268">
            <v>8</v>
          </cell>
        </row>
        <row r="269">
          <cell r="A269">
            <v>4916</v>
          </cell>
          <cell r="B269" t="str">
            <v>Laboratório de Espectrometria de Massa de Ressonância Ciclotrónica de Ião com Transformada de Fourier e Espectrometria de Massa Estrutural</v>
          </cell>
          <cell r="C269" t="str">
            <v>Fourier-Ttransform Ion-Cyclotron-Resonance and Structural Mass Spectrometry Laboratory</v>
          </cell>
          <cell r="D269" t="str">
            <v>Carlos Alberto Alves Cordeiro</v>
          </cell>
          <cell r="E269" t="str">
            <v>caac@fc.ul.pt</v>
          </cell>
          <cell r="F269" t="str">
            <v>Novo</v>
          </cell>
          <cell r="G269" t="str">
            <v>Exact and Natural Sciences - Chemistry</v>
          </cell>
          <cell r="H269" t="str">
            <v>Exact and Natural Sciences - Biological sciences</v>
          </cell>
          <cell r="I269" t="str">
            <v>Medical and Health Sciences - Health sciences</v>
          </cell>
          <cell r="J269" t="str">
            <v>-</v>
          </cell>
          <cell r="K269" t="str">
            <v>Top-Down Proteomics</v>
          </cell>
          <cell r="L269" t="str">
            <v>Structural Mass Spectrometry</v>
          </cell>
          <cell r="M269" t="str">
            <v>Environmental chemistry</v>
          </cell>
          <cell r="N269" t="str">
            <v>Forensic Science</v>
          </cell>
          <cell r="O269" t="str">
            <v>Wine biochemistry</v>
          </cell>
          <cell r="P269" t="str">
            <v>Protein glycation and amyloid diseases</v>
          </cell>
          <cell r="Q269" t="str">
            <v>NATURAL SCIENCES - Biological Sciences, Biodiversity and Ecosystems</v>
          </cell>
          <cell r="R269">
            <v>9</v>
          </cell>
          <cell r="S269">
            <v>4</v>
          </cell>
          <cell r="T269">
            <v>10</v>
          </cell>
        </row>
        <row r="270">
          <cell r="A270">
            <v>4923</v>
          </cell>
          <cell r="B270" t="str">
            <v>Centro de investigação Integrada em Saúde - Investigação, Educação e Inovação em Investigação Clínica e Saúde Publica</v>
          </cell>
          <cell r="C270" t="str">
            <v>Comprehensive Health Research Center - Research, Education, Training and Innovation in Clinical research and Public Health</v>
          </cell>
          <cell r="D270" t="str">
            <v>Helena Cristina de Matos Canhão</v>
          </cell>
          <cell r="E270" t="str">
            <v>helenacanhao@gmail.com</v>
          </cell>
          <cell r="F270" t="str">
            <v>Novo</v>
          </cell>
          <cell r="G270" t="str">
            <v>Medical and Health Sciences - Clinical medicine</v>
          </cell>
          <cell r="H270" t="str">
            <v>Medical and Health Sciences - Health sciences</v>
          </cell>
          <cell r="I270" t="str">
            <v>Medical and Health Sciences - Other medical sciences</v>
          </cell>
          <cell r="J270" t="str">
            <v>Social Sciences - Economics and management</v>
          </cell>
          <cell r="K270" t="str">
            <v>Clinical research</v>
          </cell>
          <cell r="L270" t="str">
            <v>Public Health</v>
          </cell>
          <cell r="M270" t="str">
            <v>Wellbeing</v>
          </cell>
          <cell r="N270" t="str">
            <v>Research</v>
          </cell>
          <cell r="O270" t="str">
            <v>Education and training</v>
          </cell>
          <cell r="P270" t="str">
            <v>Innovation</v>
          </cell>
          <cell r="Q270" t="str">
            <v>HEALTH SCIENCES - Public Health, Nursing, Health and Sports Technologies, Rehabilitation and Well-being</v>
          </cell>
          <cell r="R270">
            <v>125</v>
          </cell>
          <cell r="S270">
            <v>108</v>
          </cell>
          <cell r="T270">
            <v>67</v>
          </cell>
        </row>
        <row r="271">
          <cell r="A271">
            <v>4928</v>
          </cell>
          <cell r="B271" t="str">
            <v>Centro de Investigação Aplicada em Gestão e Economia</v>
          </cell>
          <cell r="C271" t="str">
            <v>Centre of Applied Research in Management and Economics</v>
          </cell>
          <cell r="D271" t="str">
            <v>Ana Lúcia Marto Sargento</v>
          </cell>
          <cell r="E271" t="str">
            <v>ana.sargento@ipleiria.pt</v>
          </cell>
          <cell r="F271" t="str">
            <v>Novo</v>
          </cell>
          <cell r="G271" t="str">
            <v>Social Sciences - Economics and management</v>
          </cell>
          <cell r="H271" t="str">
            <v>Social Sciences - Social and economic geography</v>
          </cell>
          <cell r="I271" t="str">
            <v>-</v>
          </cell>
          <cell r="J271" t="str">
            <v>-</v>
          </cell>
          <cell r="K271" t="str">
            <v>Regional economics and development</v>
          </cell>
          <cell r="L271" t="str">
            <v>Business Administration</v>
          </cell>
          <cell r="M271" t="str">
            <v>Marketing</v>
          </cell>
          <cell r="N271" t="str">
            <v>International Business</v>
          </cell>
          <cell r="O271" t="str">
            <v>Human Resources and Organizational Behavior</v>
          </cell>
          <cell r="P271" t="str">
            <v>Sustainable development</v>
          </cell>
          <cell r="Q271" t="str">
            <v>SOCIAL SCIENCES - Management</v>
          </cell>
          <cell r="R271">
            <v>16</v>
          </cell>
          <cell r="S271">
            <v>0</v>
          </cell>
          <cell r="T271">
            <v>6</v>
          </cell>
        </row>
        <row r="272">
          <cell r="A272">
            <v>4950</v>
          </cell>
          <cell r="B272" t="str">
            <v>Centro de Imagem Biomédica e Investigação Translacional</v>
          </cell>
          <cell r="C272" t="str">
            <v>Coimbra Institute for Biomedical Imaging and Translational Research</v>
          </cell>
          <cell r="D272" t="str">
            <v>Miguel De Sá E Sousa De Castelo-branco</v>
          </cell>
          <cell r="E272" t="str">
            <v>mcbranco@fmed.uc.pt</v>
          </cell>
          <cell r="F272" t="str">
            <v>Novo</v>
          </cell>
          <cell r="G272" t="str">
            <v>Engineering and Technology Sciences - Medical engineering</v>
          </cell>
          <cell r="H272" t="str">
            <v>Medical and Health Sciences - Basic medicine</v>
          </cell>
          <cell r="I272" t="str">
            <v>Medical and Health Sciences - Clinical medicine</v>
          </cell>
          <cell r="J272" t="str">
            <v>Social Sciences - Psychology and cognitive sciences</v>
          </cell>
          <cell r="K272" t="str">
            <v>Brain Imaging</v>
          </cell>
          <cell r="L272" t="str">
            <v>Imagiologia Molecular, PET/Ciclotrão</v>
          </cell>
          <cell r="M272" t="str">
            <v>Biomarker Research/ Data Mining</v>
          </cell>
          <cell r="N272" t="str">
            <v>Neurophysiology/Brain Computer Interfaces</v>
          </cell>
          <cell r="O272" t="str">
            <v>Magnetic Resonance and Multimodal Imaging</v>
          </cell>
          <cell r="P272" t="str">
            <v>Clinical and Translational Research</v>
          </cell>
          <cell r="Q272" t="str">
            <v>HEALTH SCIENCES - Clinical and Translational Research</v>
          </cell>
          <cell r="R272">
            <v>44</v>
          </cell>
          <cell r="S272">
            <v>52</v>
          </cell>
          <cell r="T272">
            <v>27</v>
          </cell>
        </row>
        <row r="273">
          <cell r="A273">
            <v>4952</v>
          </cell>
          <cell r="B273" t="str">
            <v>Centro de Ética, Política e Sociedade</v>
          </cell>
          <cell r="C273" t="str">
            <v>Centre for Ethics, Politics and Society</v>
          </cell>
          <cell r="D273" t="str">
            <v>João Carlos Ribeiro Cardoso Mendes</v>
          </cell>
          <cell r="E273" t="str">
            <v>jcrmendes@ilch.uminho.pt</v>
          </cell>
          <cell r="F273" t="str">
            <v>Novo</v>
          </cell>
          <cell r="G273" t="str">
            <v>Humanities and Arts - Philosophy, ethics and religion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Philosophy, Politics, Ethics, Social</v>
          </cell>
          <cell r="L273" t="str">
            <v>-</v>
          </cell>
          <cell r="M273" t="str">
            <v>-</v>
          </cell>
          <cell r="N273" t="str">
            <v>-</v>
          </cell>
          <cell r="O273" t="str">
            <v>-</v>
          </cell>
          <cell r="P273" t="str">
            <v>-</v>
          </cell>
          <cell r="Q273" t="str">
            <v>ARTS AND HUMANITIES - Philosophy</v>
          </cell>
          <cell r="R273">
            <v>14</v>
          </cell>
          <cell r="S273">
            <v>2</v>
          </cell>
          <cell r="T273">
            <v>16</v>
          </cell>
        </row>
        <row r="274">
          <cell r="A274">
            <v>4968</v>
          </cell>
          <cell r="B274" t="str">
            <v>Instituto de Física de Materiais Avançados, Nanotecnologia e Fotónica - Universidade do Porto</v>
          </cell>
          <cell r="C274" t="str">
            <v>Institute of Physics for Advanced Materiais, Nanotechnology and Photonics - University of Porto</v>
          </cell>
          <cell r="D274" t="str">
            <v>João Pedro Esteves de Araújo</v>
          </cell>
          <cell r="E274" t="str">
            <v>jearaujo@fc.up.pt</v>
          </cell>
          <cell r="F274" t="str">
            <v>Novo</v>
          </cell>
          <cell r="G274" t="str">
            <v>Exact and Natural Sciences - Physics</v>
          </cell>
          <cell r="H274" t="str">
            <v>Engineering and Technology Sciences - Chemical engineering</v>
          </cell>
          <cell r="I274" t="str">
            <v>Engineering and Technology Sciences - Materials engineering</v>
          </cell>
          <cell r="J274" t="str">
            <v>Engineering and Technology Sciences - Nanotechnology</v>
          </cell>
          <cell r="K274" t="str">
            <v>Quantum Materials</v>
          </cell>
          <cell r="L274" t="str">
            <v>Advanced Energy Materials</v>
          </cell>
          <cell r="M274" t="str">
            <v>Materials and Photonics for Biomedicine</v>
          </cell>
          <cell r="N274" t="str">
            <v>Multifunctional Nanostructures</v>
          </cell>
          <cell r="O274" t="str">
            <v>Ultrafast Photonics and Spectroscopy</v>
          </cell>
          <cell r="P274" t="str">
            <v>Extreme Condition@NECL-Nuclear Methods@ISOLDE-CERN</v>
          </cell>
          <cell r="Q274" t="str">
            <v>EXACT SCIENCES - Physics</v>
          </cell>
          <cell r="R274">
            <v>26</v>
          </cell>
          <cell r="S274">
            <v>39</v>
          </cell>
          <cell r="T274">
            <v>11</v>
          </cell>
        </row>
        <row r="275">
          <cell r="A275">
            <v>5015</v>
          </cell>
          <cell r="B275" t="str">
            <v>Centro de Investigação em Saúde e Ambiente</v>
          </cell>
          <cell r="C275" t="str">
            <v>Health and Environment Research Center</v>
          </cell>
          <cell r="D275" t="str">
            <v>Agostinho Luis da Silva Cruz</v>
          </cell>
          <cell r="E275" t="str">
            <v>asc@estsp.ipp.pt</v>
          </cell>
          <cell r="F275" t="str">
            <v>Novo</v>
          </cell>
          <cell r="G275" t="str">
            <v>Medical and Health Sciences - Health sciences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Health</v>
          </cell>
          <cell r="L275" t="str">
            <v>Environment</v>
          </cell>
          <cell r="M275" t="str">
            <v>Biotechnology</v>
          </cell>
          <cell r="N275" t="str">
            <v>-</v>
          </cell>
          <cell r="O275" t="str">
            <v>-</v>
          </cell>
          <cell r="P275" t="str">
            <v>-</v>
          </cell>
          <cell r="Q275" t="str">
            <v>HEALTH SCIENCES - Public Health, Nursing, Health and Sports Technologies, Rehabilitation and Well-being</v>
          </cell>
          <cell r="R275">
            <v>18</v>
          </cell>
          <cell r="S275">
            <v>14</v>
          </cell>
          <cell r="T275">
            <v>7</v>
          </cell>
        </row>
        <row r="276">
          <cell r="A276">
            <v>5021</v>
          </cell>
          <cell r="B276" t="str">
            <v>Instituto de Comunicação da NOVA</v>
          </cell>
          <cell r="C276" t="str">
            <v>NOVA Institute of Communication</v>
          </cell>
          <cell r="D276" t="str">
            <v>Francisco Rui Nunes Cádima</v>
          </cell>
          <cell r="E276" t="str">
            <v>frcadima@fcsh.unl.pt</v>
          </cell>
          <cell r="F276" t="str">
            <v>Novo</v>
          </cell>
          <cell r="G276" t="str">
            <v>Social Sciences - Communication sciences</v>
          </cell>
          <cell r="H276" t="str">
            <v>-</v>
          </cell>
          <cell r="I276" t="str">
            <v>-</v>
          </cell>
          <cell r="J276" t="str">
            <v>-</v>
          </cell>
          <cell r="K276" t="str">
            <v>Media and journalism</v>
          </cell>
          <cell r="L276" t="str">
            <v>Contemporary Culture and Mediation Technologies</v>
          </cell>
          <cell r="M276" t="str">
            <v>Strategic Communication</v>
          </cell>
          <cell r="N276" t="str">
            <v>Performance studies and multimodal communication</v>
          </cell>
          <cell r="O276" t="str">
            <v>Digital media and emerging technologies</v>
          </cell>
          <cell r="P276" t="str">
            <v>-</v>
          </cell>
          <cell r="Q276" t="str">
            <v>SOCIAL SCIENCES - Sciences of Communication</v>
          </cell>
          <cell r="R276">
            <v>77</v>
          </cell>
          <cell r="S276">
            <v>58</v>
          </cell>
          <cell r="T276">
            <v>27</v>
          </cell>
        </row>
        <row r="277">
          <cell r="A277">
            <v>5037</v>
          </cell>
          <cell r="B277" t="str">
            <v>Centro de Investigação em Economia e Gestão da Universidade de Coimbra</v>
          </cell>
          <cell r="C277" t="str">
            <v>Centre for Business and Economics Research - University of Coimbra</v>
          </cell>
          <cell r="D277" t="str">
            <v>Luis Miguel Candido Dias</v>
          </cell>
          <cell r="E277" t="str">
            <v>lmcdias@fe.uc.pt</v>
          </cell>
          <cell r="F277" t="str">
            <v>Novo</v>
          </cell>
          <cell r="G277" t="str">
            <v>Social Sciences - Economics and management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Management</v>
          </cell>
          <cell r="L277" t="str">
            <v>Economics</v>
          </cell>
          <cell r="M277" t="str">
            <v>Operational research / management science</v>
          </cell>
          <cell r="N277" t="str">
            <v>Quantitative methods</v>
          </cell>
          <cell r="O277" t="str">
            <v>Sustainability</v>
          </cell>
          <cell r="P277" t="str">
            <v>Health and wellbeing</v>
          </cell>
          <cell r="Q277" t="str">
            <v>SOCIAL SCIENCES - Management</v>
          </cell>
          <cell r="R277">
            <v>33</v>
          </cell>
          <cell r="S277">
            <v>0</v>
          </cell>
          <cell r="T277">
            <v>61</v>
          </cell>
        </row>
        <row r="278">
          <cell r="A278">
            <v>5040</v>
          </cell>
          <cell r="B278" t="str">
            <v>Instituto de Investigação e Formação Avançada em Ciências e Tecnologias da Saúde</v>
          </cell>
          <cell r="C278" t="str">
            <v>Institute of Research and Advanced Training in Health Sciences and Technologies</v>
          </cell>
          <cell r="D278" t="str">
            <v>Hassan Bousbaa</v>
          </cell>
          <cell r="E278" t="str">
            <v>hassan.bousbaa@iucs.cespu.pt</v>
          </cell>
          <cell r="F278" t="str">
            <v>Novo</v>
          </cell>
          <cell r="G278" t="str">
            <v>Medical and Health Sciences - Basic medicine</v>
          </cell>
          <cell r="H278" t="str">
            <v>Medical and Health Sciences - Clinical medicine</v>
          </cell>
          <cell r="I278" t="str">
            <v>Medical and Health Sciences - Health sciences</v>
          </cell>
          <cell r="J278" t="str">
            <v>Social Sciences - Psychology and cognitive sciences</v>
          </cell>
          <cell r="K278" t="str">
            <v>New Therapeutics Approaches</v>
          </cell>
          <cell r="L278" t="str">
            <v>Cancer Pathophysiology and Therapy</v>
          </cell>
          <cell r="M278" t="str">
            <v>Oral Diseases</v>
          </cell>
          <cell r="N278" t="str">
            <v>Drug Research</v>
          </cell>
          <cell r="O278" t="str">
            <v>Psychosocial Disorders</v>
          </cell>
          <cell r="P278" t="str">
            <v>Sharing the Knowledge</v>
          </cell>
          <cell r="Q278" t="str">
            <v>HEALTH SCIENCES - Biomedicine and Molecular Biology</v>
          </cell>
          <cell r="R278">
            <v>43</v>
          </cell>
          <cell r="S278">
            <v>46</v>
          </cell>
          <cell r="T278">
            <v>35</v>
          </cell>
        </row>
        <row r="279">
          <cell r="A279">
            <v>5047</v>
          </cell>
          <cell r="B279" t="str">
            <v>Unidade de Investigação &amp; Desenvolvimento em Enfermagem</v>
          </cell>
          <cell r="C279" t="str">
            <v>Nursing Research &amp; Development Unit</v>
          </cell>
          <cell r="D279" t="str">
            <v>Maria Antónia Miranda Rebelo Botelho Alfaro Velez</v>
          </cell>
          <cell r="E279" t="str">
            <v>rbotelho@netcabo.pt</v>
          </cell>
          <cell r="F279" t="str">
            <v>Novo</v>
          </cell>
          <cell r="G279" t="str">
            <v>Medical and Health Sciences - Health sciences</v>
          </cell>
          <cell r="H279" t="str">
            <v>-</v>
          </cell>
          <cell r="I279" t="str">
            <v>-</v>
          </cell>
          <cell r="J279" t="str">
            <v>-</v>
          </cell>
          <cell r="K279" t="str">
            <v>Nursing</v>
          </cell>
          <cell r="L279" t="str">
            <v>Health</v>
          </cell>
          <cell r="M279" t="str">
            <v>Human Development</v>
          </cell>
          <cell r="N279" t="str">
            <v>Care</v>
          </cell>
          <cell r="O279" t="str">
            <v>Environment</v>
          </cell>
          <cell r="P279" t="str">
            <v>-</v>
          </cell>
          <cell r="Q279" t="str">
            <v>HEALTH SCIENCES - Public Health, Nursing, Health and Sports Technologies, Rehabilitation and Well-being</v>
          </cell>
          <cell r="R279">
            <v>41</v>
          </cell>
          <cell r="S279">
            <v>33</v>
          </cell>
          <cell r="T279">
            <v>13</v>
          </cell>
        </row>
        <row r="280">
          <cell r="A280">
            <v>5064</v>
          </cell>
          <cell r="B280" t="str">
            <v>Centro de Investigação para a Valorização de Recursos Endógenos</v>
          </cell>
          <cell r="C280" t="str">
            <v>Research Center for Endogenous Resource Valorization</v>
          </cell>
          <cell r="D280" t="str">
            <v>Paulo Sergio Duque de Brito</v>
          </cell>
          <cell r="E280" t="str">
            <v>pbrito@estgp.pt</v>
          </cell>
          <cell r="F280" t="str">
            <v>Novo</v>
          </cell>
          <cell r="G280" t="str">
            <v>Engineering and Technology Sciences - Environmental engineering</v>
          </cell>
          <cell r="H280" t="str">
            <v>Veterinary and Agrarian Sciences - Agricultural, forestry and fishing</v>
          </cell>
          <cell r="I280" t="str">
            <v>Social Sciences - Social and economic geography</v>
          </cell>
          <cell r="J280" t="str">
            <v>-</v>
          </cell>
          <cell r="K280" t="str">
            <v>Endogenous resources</v>
          </cell>
          <cell r="L280" t="str">
            <v>Bioenergy</v>
          </cell>
          <cell r="M280" t="str">
            <v>Environmental sustainability</v>
          </cell>
          <cell r="N280" t="str">
            <v>Waste valorization</v>
          </cell>
          <cell r="O280" t="str">
            <v>Low density territories</v>
          </cell>
          <cell r="P280" t="str">
            <v>Cross border cooperation</v>
          </cell>
          <cell r="Q280" t="str">
            <v>THEMATIC AREAS - Sustainable Energy Systems, Circular Economy and Technologies for the Environment</v>
          </cell>
          <cell r="R280">
            <v>23</v>
          </cell>
          <cell r="S280">
            <v>3</v>
          </cell>
          <cell r="T280">
            <v>28</v>
          </cell>
        </row>
        <row r="281">
          <cell r="A281">
            <v>5069</v>
          </cell>
          <cell r="B281" t="str">
            <v>Research in Economics and Mathematics</v>
          </cell>
          <cell r="C281" t="str">
            <v>Research in Economics and Mathematics</v>
          </cell>
          <cell r="D281" t="str">
            <v>António Manuel Pedro Afonso</v>
          </cell>
          <cell r="E281" t="str">
            <v>aafonso@iseg.utl.pt</v>
          </cell>
          <cell r="F281" t="str">
            <v>Fundir</v>
          </cell>
          <cell r="G281" t="str">
            <v>Social Sciences - Economics and management</v>
          </cell>
          <cell r="H281" t="str">
            <v>-</v>
          </cell>
          <cell r="I281" t="str">
            <v>-</v>
          </cell>
          <cell r="J281" t="str">
            <v>-</v>
          </cell>
          <cell r="K281" t="str">
            <v>Macroeconomics</v>
          </cell>
          <cell r="L281" t="str">
            <v>Econometrics</v>
          </cell>
          <cell r="M281" t="str">
            <v>Microeconomics</v>
          </cell>
          <cell r="N281" t="str">
            <v>Applied Mathematics</v>
          </cell>
          <cell r="O281" t="str">
            <v>Statistics and actuarial modeling</v>
          </cell>
          <cell r="P281" t="str">
            <v>-</v>
          </cell>
          <cell r="Q281" t="str">
            <v>SOCIAL SCIENCES - Economics</v>
          </cell>
          <cell r="R281">
            <v>70</v>
          </cell>
          <cell r="S281">
            <v>0</v>
          </cell>
          <cell r="T281">
            <v>47</v>
          </cell>
        </row>
        <row r="282">
          <cell r="A282">
            <v>5081</v>
          </cell>
          <cell r="B282" t="str">
            <v>Instituto de Desenvolvimento Humano Portucalense</v>
          </cell>
          <cell r="C282" t="str">
            <v>Portucalense Institute for Human Development</v>
          </cell>
          <cell r="D282" t="str">
            <v>António Jorge da Costa Leite</v>
          </cell>
          <cell r="E282" t="str">
            <v>antoniojc_leite@yahoo.com</v>
          </cell>
          <cell r="F282" t="str">
            <v>Novo</v>
          </cell>
          <cell r="G282" t="str">
            <v>Social Sciences - Psychology and cognitive sciences</v>
          </cell>
          <cell r="H282" t="str">
            <v>Social Sciences - Education</v>
          </cell>
          <cell r="I282" t="str">
            <v>-</v>
          </cell>
          <cell r="J282" t="str">
            <v>-</v>
          </cell>
          <cell r="K282" t="str">
            <v>Human Development</v>
          </cell>
          <cell r="L282" t="str">
            <v>Clinical Psychology</v>
          </cell>
          <cell r="M282" t="str">
            <v>Counseling</v>
          </cell>
          <cell r="N282" t="str">
            <v>-</v>
          </cell>
          <cell r="O282" t="str">
            <v>-</v>
          </cell>
          <cell r="P282" t="str">
            <v>-</v>
          </cell>
          <cell r="Q282" t="str">
            <v>SOCIAL SCIENCES - Psychology</v>
          </cell>
          <cell r="R282">
            <v>11</v>
          </cell>
          <cell r="S282">
            <v>0</v>
          </cell>
          <cell r="T282">
            <v>4</v>
          </cell>
        </row>
        <row r="283">
          <cell r="A283">
            <v>5083</v>
          </cell>
          <cell r="B283" t="str">
            <v>Centro Bio: Biorefinarias, Bioindústrias e Bioprodutos</v>
          </cell>
          <cell r="C283" t="str">
            <v>Centre Bio: Biorefineries, Bioindustries and Bioproducts</v>
          </cell>
          <cell r="D283" t="str">
            <v>João Miguel dos Santos Almeida Nunes</v>
          </cell>
          <cell r="E283" t="str">
            <v>nunes.jnunes@gmail.com</v>
          </cell>
          <cell r="F283" t="str">
            <v>Novo</v>
          </cell>
          <cell r="G283" t="str">
            <v>Engineering and Technology Sciences - Industrial biotechnology</v>
          </cell>
          <cell r="H283" t="str">
            <v>Engineering and Technology Sciences - Other engineering and technology sciences</v>
          </cell>
          <cell r="I283" t="str">
            <v>Veterinary and Agrarian Sciences - Food and agrarian biotechnology</v>
          </cell>
          <cell r="J283" t="str">
            <v>Social Sciences - Education</v>
          </cell>
          <cell r="K283" t="str">
            <v>Biomaterials, Bioplastics, Biofuels</v>
          </cell>
          <cell r="L283" t="str">
            <v>Circular economy, Biorefinery, Biotreatment</v>
          </cell>
          <cell r="M283" t="str">
            <v>Biomass production technologies</v>
          </cell>
          <cell r="N283" t="str">
            <v>Food biotechnology</v>
          </cell>
          <cell r="O283" t="str">
            <v>Educational Programs</v>
          </cell>
          <cell r="P283" t="str">
            <v>-</v>
          </cell>
          <cell r="Q283" t="str">
            <v>THEMATIC AREAS - Sustainable Energy Systems, Circular Economy and Technologies for the Environment</v>
          </cell>
          <cell r="R283">
            <v>12</v>
          </cell>
          <cell r="S283">
            <v>16</v>
          </cell>
          <cell r="T283">
            <v>10</v>
          </cell>
        </row>
        <row r="284">
          <cell r="A284">
            <v>5105</v>
          </cell>
          <cell r="B284" t="str">
            <v>REMIT - Investigação em Economia, Gestão e Tecnologias da Informação</v>
          </cell>
          <cell r="C284" t="str">
            <v>REMIT - Research on Economics, Management and Information Technologies</v>
          </cell>
          <cell r="D284" t="str">
            <v>Cristina Maria Paixão de Sousa</v>
          </cell>
          <cell r="E284" t="str">
            <v>cristinapdesousa@gmail.com</v>
          </cell>
          <cell r="F284" t="str">
            <v>Novo</v>
          </cell>
          <cell r="G284" t="str">
            <v>Exact and Natural Sciences - Computation and information sciences</v>
          </cell>
          <cell r="H284" t="str">
            <v>Social Sciences - Economics and management</v>
          </cell>
          <cell r="I284" t="str">
            <v>Social Sciences - Social and economic geography</v>
          </cell>
          <cell r="J284" t="str">
            <v>-</v>
          </cell>
          <cell r="K284" t="str">
            <v>Innovation and creativity</v>
          </cell>
          <cell r="L284" t="str">
            <v>Strategy and business models</v>
          </cell>
          <cell r="M284" t="str">
            <v>Decision support systems</v>
          </cell>
          <cell r="N284" t="str">
            <v>Territorial development</v>
          </cell>
          <cell r="O284" t="str">
            <v>Finance and Accounting</v>
          </cell>
          <cell r="P284" t="str">
            <v>Economic, social and organizational change</v>
          </cell>
          <cell r="Q284" t="str">
            <v>SOCIAL SCIENCES - Management</v>
          </cell>
          <cell r="R284">
            <v>27</v>
          </cell>
          <cell r="S284">
            <v>0</v>
          </cell>
          <cell r="T284">
            <v>17</v>
          </cell>
        </row>
        <row r="285">
          <cell r="A285">
            <v>5183</v>
          </cell>
          <cell r="B285" t="str">
            <v>Instituto Mediterrâneo para a Agricultura, Ambiente e Desenvolvimento</v>
          </cell>
          <cell r="C285" t="str">
            <v>Mediterranean Institute for Agriculture, Environment and Development</v>
          </cell>
          <cell r="D285" t="str">
            <v>Maria Teresa Amado Pinto Correia</v>
          </cell>
          <cell r="E285" t="str">
            <v>mtpc@uevora.pt</v>
          </cell>
          <cell r="F285" t="str">
            <v>Fundir</v>
          </cell>
          <cell r="G285" t="str">
            <v>Exact and Natural Sciences - Biological sciences</v>
          </cell>
          <cell r="H285" t="str">
            <v>Veterinary and Agrarian Sciences - Agricultural, forestry and fishing</v>
          </cell>
          <cell r="I285" t="str">
            <v>Veterinary and Agrarian Sciences - Veterinarian science</v>
          </cell>
          <cell r="J285" t="str">
            <v>Veterinary and Agrarian Sciences - Food and agrarian biotechnology</v>
          </cell>
          <cell r="K285" t="str">
            <v>Sustainability in the Mediterranean</v>
          </cell>
          <cell r="L285" t="str">
            <v>Resource efficiency</v>
          </cell>
          <cell r="M285" t="str">
            <v>Food Safety and Added Value</v>
          </cell>
          <cell r="N285" t="str">
            <v>Landscape and ecosystem integrity</v>
          </cell>
          <cell r="O285" t="str">
            <v>One Health</v>
          </cell>
          <cell r="P285" t="str">
            <v>Global Change</v>
          </cell>
          <cell r="Q285" t="str">
            <v>THEMATIC AREAS - Mediterranean Studies: Agro-food Systems, Water and Energy Resources, Cultural Heritage</v>
          </cell>
          <cell r="R285">
            <v>156</v>
          </cell>
          <cell r="S285">
            <v>0</v>
          </cell>
          <cell r="T285">
            <v>0</v>
          </cell>
        </row>
        <row r="286">
          <cell r="A286">
            <v>5198</v>
          </cell>
          <cell r="B286" t="str">
            <v>Centro de Investigação e Inovação em Educação</v>
          </cell>
          <cell r="C286" t="str">
            <v>Centre for Research and Innovation in Education</v>
          </cell>
          <cell r="D286" t="str">
            <v>Maria Manuela Pires Sanches Fernandes Ferreira</v>
          </cell>
          <cell r="E286" t="str">
            <v>manuelaferreira@ese.ipp.pt</v>
          </cell>
          <cell r="F286" t="str">
            <v>Novo</v>
          </cell>
          <cell r="G286" t="str">
            <v>Social Sciences - Education</v>
          </cell>
          <cell r="H286" t="str">
            <v>-</v>
          </cell>
          <cell r="I286" t="str">
            <v>-</v>
          </cell>
          <cell r="J286" t="str">
            <v>-</v>
          </cell>
          <cell r="K286" t="str">
            <v>Special Education and Inclusion</v>
          </cell>
          <cell r="L286" t="str">
            <v>Culture, Art and Education</v>
          </cell>
          <cell r="M286" t="str">
            <v>Society Chalenges and Education</v>
          </cell>
          <cell r="N286" t="str">
            <v>Teacher Education</v>
          </cell>
          <cell r="O286" t="str">
            <v>-</v>
          </cell>
          <cell r="P286" t="str">
            <v>-</v>
          </cell>
          <cell r="Q286" t="str">
            <v>SOCIAL SCIENCES - Educational Sciences</v>
          </cell>
          <cell r="R286">
            <v>32</v>
          </cell>
          <cell r="S286">
            <v>0</v>
          </cell>
          <cell r="T286">
            <v>8</v>
          </cell>
        </row>
        <row r="287">
          <cell r="A287">
            <v>5210</v>
          </cell>
          <cell r="B287" t="str">
            <v>Centro de Investigação em Reabilitação</v>
          </cell>
          <cell r="C287" t="str">
            <v>Research Rehabilitation Center</v>
          </cell>
          <cell r="D287" t="str">
            <v>Manuel Rubim Silva Santos</v>
          </cell>
          <cell r="E287" t="str">
            <v>santos.rubim@gmail.com</v>
          </cell>
          <cell r="F287" t="str">
            <v>Novo</v>
          </cell>
          <cell r="G287" t="str">
            <v>Medical and Health Sciences - Health sciences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Rehabilitation</v>
          </cell>
          <cell r="L287" t="str">
            <v>Biomechanics</v>
          </cell>
          <cell r="M287" t="str">
            <v>Human Movement</v>
          </cell>
          <cell r="N287" t="str">
            <v>Motor Control</v>
          </cell>
          <cell r="O287" t="str">
            <v>Psychosocial</v>
          </cell>
          <cell r="P287" t="str">
            <v>Neurocognition</v>
          </cell>
          <cell r="Q287" t="str">
            <v>HEALTH SCIENCES - Public Health, Nursing, Health and Sports Technologies, Rehabilitation and Well-being</v>
          </cell>
          <cell r="R287">
            <v>17</v>
          </cell>
          <cell r="S287">
            <v>0</v>
          </cell>
          <cell r="T287">
            <v>9</v>
          </cell>
        </row>
        <row r="288">
          <cell r="A288">
            <v>5237</v>
          </cell>
          <cell r="B288" t="str">
            <v>esad idea, investigação em design e arte</v>
          </cell>
          <cell r="C288" t="str">
            <v>esad idea, research in design and art</v>
          </cell>
          <cell r="D288" t="str">
            <v>José Manuel da Silva Bartolo</v>
          </cell>
          <cell r="E288" t="str">
            <v>josebartolo@hotmail.com</v>
          </cell>
          <cell r="F288" t="str">
            <v>Novo</v>
          </cell>
          <cell r="G288" t="str">
            <v>Humanities and Arts - Other humanities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Design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  <cell r="Q288" t="str">
            <v>ARTS AND HUMANITIES - Arts and Design, Artistic and Musical Development</v>
          </cell>
          <cell r="R288">
            <v>20</v>
          </cell>
          <cell r="S288">
            <v>9</v>
          </cell>
          <cell r="T288">
            <v>1</v>
          </cell>
        </row>
        <row r="289">
          <cell r="A289">
            <v>5255</v>
          </cell>
          <cell r="B289" t="str">
            <v>Centro de Investigação em Estudos Interdisciplinares</v>
          </cell>
          <cell r="C289" t="str">
            <v>Interdisciplinary Studies Research Center</v>
          </cell>
          <cell r="D289" t="str">
            <v>José António Tenreiro Machado</v>
          </cell>
          <cell r="E289" t="str">
            <v>jtm@isep.ipp.pt</v>
          </cell>
          <cell r="F289" t="str">
            <v>Novo</v>
          </cell>
          <cell r="G289" t="str">
            <v>Exact and Natural Sciences - Mathematics</v>
          </cell>
          <cell r="H289" t="str">
            <v>Engineering and Technology Sciences - Electronics, electrical and information engineering</v>
          </cell>
          <cell r="I289" t="str">
            <v>Social Sciences - Economics and management</v>
          </cell>
          <cell r="J289" t="str">
            <v>Social Sciences - Education</v>
          </cell>
          <cell r="K289" t="str">
            <v>Complex systems</v>
          </cell>
          <cell r="L289" t="str">
            <v>Engineering education</v>
          </cell>
          <cell r="M289" t="str">
            <v>Organizational Studies</v>
          </cell>
          <cell r="N289" t="str">
            <v>Mathematical modelling</v>
          </cell>
          <cell r="O289" t="str">
            <v>Decision Support Systems</v>
          </cell>
          <cell r="P289" t="str">
            <v>Data Science and Big Data</v>
          </cell>
          <cell r="Q289" t="str">
            <v>ENGINEERING SCIENCES AND TECHNOLOGIES - Electrical and Computer Engineering</v>
          </cell>
          <cell r="R289">
            <v>15</v>
          </cell>
          <cell r="S289">
            <v>3</v>
          </cell>
          <cell r="T289">
            <v>2</v>
          </cell>
        </row>
        <row r="290">
          <cell r="A290">
            <v>5256</v>
          </cell>
          <cell r="B290" t="str">
            <v>Instituto de Polímeros e Compósitos</v>
          </cell>
          <cell r="C290" t="str">
            <v>Institute for Polymers and Composites</v>
          </cell>
          <cell r="D290" t="str">
            <v>Julio Cesar Machado Viana</v>
          </cell>
          <cell r="E290" t="str">
            <v>jcv@dep.uminho.pt</v>
          </cell>
          <cell r="F290" t="str">
            <v>Novo</v>
          </cell>
          <cell r="G290" t="str">
            <v>Exact and Natural Sciences - Chemistry</v>
          </cell>
          <cell r="H290" t="str">
            <v>Engineering and Technology Sciences - Materials engineering</v>
          </cell>
          <cell r="I290" t="str">
            <v>Engineering and Technology Sciences - Industrial biotechnology</v>
          </cell>
          <cell r="J290" t="str">
            <v>Engineering and Technology Sciences - Nanotechnology</v>
          </cell>
          <cell r="K290" t="str">
            <v>Polymer Science and Engineering</v>
          </cell>
          <cell r="L290" t="str">
            <v>Advanced Polymers and Composites</v>
          </cell>
          <cell r="M290" t="str">
            <v>Polymers and Composites Tecnologies</v>
          </cell>
          <cell r="N290" t="str">
            <v>Product Engineering Design</v>
          </cell>
          <cell r="O290" t="str">
            <v>Sustainability</v>
          </cell>
          <cell r="P290" t="str">
            <v>Cyber-Physical Systems</v>
          </cell>
          <cell r="Q290" t="str">
            <v>ENGINEERING SCIENCES AND TECHNOLOGIES - Materials Science and Engineering and Nanotechnology</v>
          </cell>
          <cell r="R290">
            <v>23</v>
          </cell>
          <cell r="S290">
            <v>0</v>
          </cell>
          <cell r="T290">
            <v>56</v>
          </cell>
        </row>
        <row r="291">
          <cell r="A291">
            <v>5260</v>
          </cell>
          <cell r="B291" t="str">
            <v>Centro de Investigação em Comunicação Aplicada, Cultura e Novas Tecnologias</v>
          </cell>
          <cell r="C291" t="str">
            <v>Centre for Research in Applied Communication, Culture and New Technologies</v>
          </cell>
          <cell r="D291" t="str">
            <v>Maria Cláudia Silva Afonso e Álvares</v>
          </cell>
          <cell r="E291" t="str">
            <v>claudia.alvares@ulusofona.pt</v>
          </cell>
          <cell r="F291" t="str">
            <v>Novo</v>
          </cell>
          <cell r="G291" t="str">
            <v>Social Sciences - Communication sciences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Communication</v>
          </cell>
          <cell r="L291" t="str">
            <v>Mediatization</v>
          </cell>
          <cell r="M291" t="str">
            <v>Media</v>
          </cell>
          <cell r="N291" t="str">
            <v>Technology</v>
          </cell>
          <cell r="O291" t="str">
            <v>Society</v>
          </cell>
          <cell r="P291" t="str">
            <v>Art and Culture</v>
          </cell>
          <cell r="Q291" t="str">
            <v>SOCIAL SCIENCES - Sciences of Communication</v>
          </cell>
          <cell r="R291">
            <v>33</v>
          </cell>
          <cell r="S291">
            <v>19</v>
          </cell>
          <cell r="T291">
            <v>13</v>
          </cell>
        </row>
        <row r="292">
          <cell r="A292">
            <v>5292</v>
          </cell>
          <cell r="B292" t="str">
            <v>Centro de Biotecnologia dos Açores</v>
          </cell>
          <cell r="C292" t="str">
            <v>Biotechnology Centre of Azores</v>
          </cell>
          <cell r="D292" t="str">
            <v>Artur da Câmara Machado</v>
          </cell>
          <cell r="E292" t="str">
            <v>amachado@uac.pt</v>
          </cell>
          <cell r="F292" t="str">
            <v>Novo</v>
          </cell>
          <cell r="G292" t="str">
            <v>Exact and Natural Sciences - Biological sciences</v>
          </cell>
          <cell r="H292" t="str">
            <v>Engineering and Technology Sciences - Environmental biotechnology</v>
          </cell>
          <cell r="I292" t="str">
            <v>Veterinary and Agrarian Sciences - Food and agrarian biotechnology</v>
          </cell>
          <cell r="J292" t="str">
            <v>-</v>
          </cell>
          <cell r="K292" t="str">
            <v>Plant Biotechnology</v>
          </cell>
          <cell r="L292" t="str">
            <v>Plant Heath</v>
          </cell>
          <cell r="M292" t="str">
            <v>Innovation in Biopesticides</v>
          </cell>
          <cell r="N292" t="str">
            <v>Azorean Natural Resources</v>
          </cell>
          <cell r="O292" t="str">
            <v>Molecules from Extreme Environments</v>
          </cell>
          <cell r="P292" t="str">
            <v>Landscape Genetics</v>
          </cell>
          <cell r="Q292" t="str">
            <v>NATURAL SCIENCES - Agricultural, Agro-food and Veterinary Sciences</v>
          </cell>
          <cell r="R292">
            <v>14</v>
          </cell>
          <cell r="S292">
            <v>0</v>
          </cell>
          <cell r="T292">
            <v>9</v>
          </cell>
        </row>
        <row r="293">
          <cell r="A293">
            <v>5299</v>
          </cell>
          <cell r="B293" t="str">
            <v>Centro de Investigação em Psicologia Aplicada - Capacidades &amp; Inclusão</v>
          </cell>
          <cell r="C293" t="str">
            <v>Applied Psychology Research Centre - Capabilities &amp; Inclusion</v>
          </cell>
          <cell r="D293" t="str">
            <v>José Henrique Pinheiro Ornelas</v>
          </cell>
          <cell r="E293" t="str">
            <v>jornelas@ispa.pt</v>
          </cell>
          <cell r="F293" t="str">
            <v>Novo</v>
          </cell>
          <cell r="G293" t="str">
            <v>Social Sciences - Psychology and cognitive sciences</v>
          </cell>
          <cell r="H293" t="str">
            <v>Social Sciences - Other social sciences</v>
          </cell>
          <cell r="I293" t="str">
            <v>-</v>
          </cell>
          <cell r="J293" t="str">
            <v>-</v>
          </cell>
          <cell r="K293" t="str">
            <v>Human Diversity</v>
          </cell>
          <cell r="L293" t="str">
            <v>Social Inclusion</v>
          </cell>
          <cell r="M293" t="str">
            <v>Mental Health Promotion</v>
          </cell>
          <cell r="N293" t="str">
            <v>Capabilities</v>
          </cell>
          <cell r="O293" t="str">
            <v>Empowerment</v>
          </cell>
          <cell r="P293" t="str">
            <v>Self-Determination and Well-Being</v>
          </cell>
          <cell r="Q293" t="str">
            <v>SOCIAL SCIENCES - Psychology</v>
          </cell>
          <cell r="R293">
            <v>32</v>
          </cell>
          <cell r="S293">
            <v>12</v>
          </cell>
          <cell r="T293">
            <v>18</v>
          </cell>
        </row>
        <row r="294">
          <cell r="A294">
            <v>5367</v>
          </cell>
          <cell r="B294" t="str">
            <v>INESC Microsistemas e Nanotecnologias ? Instituto de Engenharia de Sistemas e Computadores para os Microsistemas e as Nanotecnologias</v>
          </cell>
          <cell r="C294" t="str">
            <v>INESC Microsystems and Nanotechnologies</v>
          </cell>
          <cell r="D294" t="str">
            <v>João Pedro Estrela Rodrigues Conde</v>
          </cell>
          <cell r="E294" t="str">
            <v>joao.conde@ist.utl.pt</v>
          </cell>
          <cell r="F294" t="str">
            <v>Novo</v>
          </cell>
          <cell r="G294" t="str">
            <v>Engineering and Technology Sciences - Materials engineering</v>
          </cell>
          <cell r="H294" t="str">
            <v>Engineering and Technology Sciences - Medical engineering</v>
          </cell>
          <cell r="I294" t="str">
            <v>Engineering and Technology Sciences - Nanotechnology</v>
          </cell>
          <cell r="J294" t="str">
            <v>Engineering and Technology Sciences - Other engineering and technology sciences</v>
          </cell>
          <cell r="K294" t="str">
            <v>Microsystems</v>
          </cell>
          <cell r="L294" t="str">
            <v>Sensors</v>
          </cell>
          <cell r="M294" t="str">
            <v>Lab-on-chip devices and microfluidics</v>
          </cell>
          <cell r="N294" t="str">
            <v>Spintronics</v>
          </cell>
          <cell r="O294" t="str">
            <v>Micro and nanofabrication</v>
          </cell>
          <cell r="P294" t="str">
            <v>MEMS and BioMEMS</v>
          </cell>
          <cell r="Q294" t="str">
            <v>ENGINEERING SCIENCES AND TECHNOLOGIES - Materials Science and Engineering and Nanotechnology</v>
          </cell>
          <cell r="R294">
            <v>14</v>
          </cell>
          <cell r="S294">
            <v>20</v>
          </cell>
          <cell r="T294">
            <v>4</v>
          </cell>
        </row>
        <row r="295">
          <cell r="A295">
            <v>5380</v>
          </cell>
          <cell r="B295" t="str">
            <v>Laboratórios Digitais de Ambientes e Interacções Humanas</v>
          </cell>
          <cell r="C295" t="str">
            <v>Digital Human-Environment and Interactions Labs</v>
          </cell>
          <cell r="D295" t="str">
            <v>Pedro Santos Pinto Gamito</v>
          </cell>
          <cell r="E295" t="str">
            <v>pedro.gamito@ulusofona.pt</v>
          </cell>
          <cell r="F295" t="str">
            <v>Novo</v>
          </cell>
          <cell r="G295" t="str">
            <v>Social Sciences - Psychology and cognitive sciences</v>
          </cell>
          <cell r="H295" t="str">
            <v>Humanities and Arts - Arts (art history, dramatics, music)</v>
          </cell>
          <cell r="I295" t="str">
            <v>-</v>
          </cell>
          <cell r="J295" t="str">
            <v>-</v>
          </cell>
          <cell r="K295" t="str">
            <v>Human-environment interactions</v>
          </cell>
          <cell r="L295" t="str">
            <v>Cognitive-emotional processes</v>
          </cell>
          <cell r="M295" t="str">
            <v>Behavioral modelling</v>
          </cell>
          <cell r="N295" t="str">
            <v>Design systems</v>
          </cell>
          <cell r="O295" t="str">
            <v>Critical Design</v>
          </cell>
          <cell r="P295" t="str">
            <v>User Experience Design</v>
          </cell>
          <cell r="Q295" t="str">
            <v>SOCIAL SCIENCES - Psychology</v>
          </cell>
          <cell r="R295">
            <v>37</v>
          </cell>
          <cell r="S295">
            <v>2</v>
          </cell>
          <cell r="T295">
            <v>6</v>
          </cell>
        </row>
        <row r="296">
          <cell r="A296">
            <v>5406</v>
          </cell>
          <cell r="B296" t="str">
            <v>Centro de Investigação em Política, Economia e Sociedade</v>
          </cell>
          <cell r="C296" t="str">
            <v>Research Centre in Politics, Economy and Society</v>
          </cell>
          <cell r="D296" t="str">
            <v>João de Almeida Santos</v>
          </cell>
          <cell r="E296" t="str">
            <v>joaodealmeidasantos@gmail.com</v>
          </cell>
          <cell r="F296" t="str">
            <v>Fundir</v>
          </cell>
          <cell r="G296" t="str">
            <v>Social Sciences - Economics and management</v>
          </cell>
          <cell r="H296" t="str">
            <v>Social Sciences - Sociology</v>
          </cell>
          <cell r="I296" t="str">
            <v>Social Sciences - Political sciences</v>
          </cell>
          <cell r="J296" t="str">
            <v>-</v>
          </cell>
          <cell r="K296" t="str">
            <v>Politics, Economy, Society, ICT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SOCIAL SCIENCES - Law and Political Science</v>
          </cell>
          <cell r="R296">
            <v>25</v>
          </cell>
          <cell r="S296">
            <v>0</v>
          </cell>
          <cell r="T296">
            <v>26</v>
          </cell>
        </row>
        <row r="297">
          <cell r="A297">
            <v>5422</v>
          </cell>
          <cell r="B297" t="str">
            <v>Centro de Estudos Organizacionais e Sociais do Politécnico do Porto</v>
          </cell>
          <cell r="C297" t="str">
            <v>Center of Organizational and Social Studies of Polytechnic of Porto</v>
          </cell>
          <cell r="D297" t="str">
            <v>Amélia Cristina Ferreira da Silva</v>
          </cell>
          <cell r="E297" t="str">
            <v>ameliafs@gmail.com</v>
          </cell>
          <cell r="F297" t="str">
            <v>Novo</v>
          </cell>
          <cell r="G297" t="str">
            <v>Social Sciences - Economics and management</v>
          </cell>
          <cell r="H297" t="str">
            <v>Social Sciences - Communication sciences</v>
          </cell>
          <cell r="I297" t="str">
            <v>Social Sciences - Other social sciences</v>
          </cell>
          <cell r="J297" t="str">
            <v>-</v>
          </cell>
          <cell r="K297" t="str">
            <v>Information-Based Organization</v>
          </cell>
          <cell r="L297" t="str">
            <v>Entrepreneurship and Innovation</v>
          </cell>
          <cell r="M297" t="str">
            <v>Management and Development of Human Capital</v>
          </cell>
          <cell r="N297" t="str">
            <v>Digital Strategies for Marketing and Communication</v>
          </cell>
          <cell r="O297" t="str">
            <v>Information and Knowledge for Decision Making</v>
          </cell>
          <cell r="P297" t="str">
            <v>Multilingual Communication in Organizations</v>
          </cell>
          <cell r="Q297" t="str">
            <v>THEMATIC AREAS - Digital Services - Social, Cultural, Economic or of Public Administration</v>
          </cell>
          <cell r="R297">
            <v>41</v>
          </cell>
          <cell r="S297">
            <v>1</v>
          </cell>
          <cell r="T297">
            <v>71</v>
          </cell>
        </row>
        <row r="298">
          <cell r="A298">
            <v>5443</v>
          </cell>
          <cell r="B298" t="str">
            <v>Centro de Estudos de Bem-Estar Psicológico, Familiar e Social</v>
          </cell>
          <cell r="C298" t="str">
            <v>Catolica Research Centre for Psychological, Family and Social Wellbeing</v>
          </cell>
          <cell r="D298" t="str">
            <v>Rita Mafalda Costa Francisco</v>
          </cell>
          <cell r="E298" t="str">
            <v>ritamfrancisco@gmail.com</v>
          </cell>
          <cell r="F298" t="str">
            <v>Novo</v>
          </cell>
          <cell r="G298" t="str">
            <v>Social Sciences - Psychology and cognitive sciences</v>
          </cell>
          <cell r="H298" t="str">
            <v>Social Sciences - Other social sciences</v>
          </cell>
          <cell r="I298" t="str">
            <v>-</v>
          </cell>
          <cell r="J298" t="str">
            <v>-</v>
          </cell>
          <cell r="K298" t="str">
            <v>wellbeing</v>
          </cell>
          <cell r="L298" t="str">
            <v>family</v>
          </cell>
          <cell r="M298" t="str">
            <v>social change</v>
          </cell>
          <cell r="N298" t="str">
            <v>resilience</v>
          </cell>
          <cell r="O298" t="str">
            <v>-</v>
          </cell>
          <cell r="P298" t="str">
            <v>-</v>
          </cell>
          <cell r="Q298" t="str">
            <v>SOCIAL SCIENCES - Psychology</v>
          </cell>
          <cell r="R298">
            <v>21</v>
          </cell>
          <cell r="S298">
            <v>5</v>
          </cell>
          <cell r="T298">
            <v>29</v>
          </cell>
        </row>
        <row r="299">
          <cell r="A299">
            <v>5451</v>
          </cell>
          <cell r="B299" t="str">
            <v>PRAXIS - Centro de Filosofia, Política e Cultura</v>
          </cell>
          <cell r="C299" t="str">
            <v>PRAXIS - Centre for Philosophy, Politics and Culture</v>
          </cell>
          <cell r="D299" t="str">
            <v>José Manuel Boavida Santos</v>
          </cell>
          <cell r="E299" t="str">
            <v>santos.ifp@gmail.com</v>
          </cell>
          <cell r="F299" t="str">
            <v>Novo</v>
          </cell>
          <cell r="G299" t="str">
            <v>Social Sciences - Political sciences</v>
          </cell>
          <cell r="H299" t="str">
            <v>Humanities and Arts - Philosophy, ethics and religion</v>
          </cell>
          <cell r="I299" t="str">
            <v>-</v>
          </cell>
          <cell r="J299" t="str">
            <v>-</v>
          </cell>
          <cell r="K299" t="str">
            <v>Ethics</v>
          </cell>
          <cell r="L299" t="str">
            <v>Political Philosophy</v>
          </cell>
          <cell r="M299" t="str">
            <v>Democracy</v>
          </cell>
          <cell r="N299" t="str">
            <v>Phenomenology</v>
          </cell>
          <cell r="O299" t="str">
            <v>Culture</v>
          </cell>
          <cell r="P299" t="str">
            <v>Action</v>
          </cell>
          <cell r="Q299" t="str">
            <v>ARTS AND HUMANITIES - Philosophy</v>
          </cell>
          <cell r="R299">
            <v>26</v>
          </cell>
          <cell r="S299">
            <v>2</v>
          </cell>
          <cell r="T299">
            <v>32</v>
          </cell>
        </row>
        <row r="300">
          <cell r="A300">
            <v>5460</v>
          </cell>
          <cell r="B300" t="str">
            <v>Centro de Investigação em Média Digitais e Interação</v>
          </cell>
          <cell r="C300" t="str">
            <v>Digital Media and Interaction Research Center</v>
          </cell>
          <cell r="D300" t="str">
            <v>Fernando Manuel dos Santos Ramos</v>
          </cell>
          <cell r="E300" t="str">
            <v>fernando.ramos@ua.pt</v>
          </cell>
          <cell r="F300" t="str">
            <v>Novo</v>
          </cell>
          <cell r="G300" t="str">
            <v>Engineering and Technology Sciences - Other engineering and technology sciences</v>
          </cell>
          <cell r="H300" t="str">
            <v>Social Sciences - Communication sciences</v>
          </cell>
          <cell r="I300" t="str">
            <v>Social Sciences - Other social sciences</v>
          </cell>
          <cell r="J300" t="str">
            <v>-</v>
          </cell>
          <cell r="K300" t="str">
            <v>Digital Media</v>
          </cell>
          <cell r="L300" t="str">
            <v>Human Computer Interaction</v>
          </cell>
          <cell r="M300" t="str">
            <v>User Experience</v>
          </cell>
          <cell r="N300" t="str">
            <v>Cyberculture</v>
          </cell>
          <cell r="O300" t="str">
            <v>Communication</v>
          </cell>
          <cell r="P300" t="str">
            <v>Societal Challenges</v>
          </cell>
          <cell r="Q300" t="str">
            <v>THEMATIC AREAS - Digital Services - Social, Cultural, Economic or of Public Administration</v>
          </cell>
          <cell r="R300">
            <v>26</v>
          </cell>
          <cell r="S300">
            <v>30</v>
          </cell>
          <cell r="T300">
            <v>29</v>
          </cell>
        </row>
        <row r="301">
          <cell r="A301">
            <v>5468</v>
          </cell>
          <cell r="B301" t="str">
            <v>Laboratório de Investigação em Design e Artes</v>
          </cell>
          <cell r="C301" t="str">
            <v>Arts and Design Research Lab</v>
          </cell>
          <cell r="D301" t="str">
            <v>João Pedro Faustino dos Santos</v>
          </cell>
          <cell r="E301" t="str">
            <v>senhorjsantos@gmail.com</v>
          </cell>
          <cell r="F301" t="str">
            <v>Novo</v>
          </cell>
          <cell r="G301" t="str">
            <v>Humanities and Arts - Other humanities</v>
          </cell>
          <cell r="H301" t="str">
            <v>-</v>
          </cell>
          <cell r="I301" t="str">
            <v>-</v>
          </cell>
          <cell r="J301" t="str">
            <v>-</v>
          </cell>
          <cell r="K301" t="str">
            <v>art and design studies</v>
          </cell>
          <cell r="L301" t="str">
            <v>Practice based research</v>
          </cell>
          <cell r="M301" t="str">
            <v>Digitisation impacts on design and art</v>
          </cell>
          <cell r="N301" t="str">
            <v>design and art practices</v>
          </cell>
          <cell r="O301" t="str">
            <v>-</v>
          </cell>
          <cell r="P301" t="str">
            <v>-</v>
          </cell>
          <cell r="Q301" t="str">
            <v>ARTS AND HUMANITIES - Arts and Design, Artistic and Musical Development</v>
          </cell>
          <cell r="R301">
            <v>18</v>
          </cell>
          <cell r="S301">
            <v>9</v>
          </cell>
          <cell r="T301">
            <v>4</v>
          </cell>
        </row>
        <row r="302">
          <cell r="A302">
            <v>5488</v>
          </cell>
          <cell r="B302" t="str">
            <v>Centro de Tecnologia, Restauro e Valorização das Artes</v>
          </cell>
          <cell r="C302" t="str">
            <v>Technology, Restoration and Arts Enhancement Center</v>
          </cell>
          <cell r="D302" t="str">
            <v>João Paulo Pereira Freitas Coroado</v>
          </cell>
          <cell r="E302" t="str">
            <v>jcoroado@ipt.pt</v>
          </cell>
          <cell r="F302" t="str">
            <v>Novo</v>
          </cell>
          <cell r="G302" t="str">
            <v>Humanities and Arts - Other humanities</v>
          </cell>
          <cell r="H302" t="str">
            <v>-</v>
          </cell>
          <cell r="I302" t="str">
            <v>-</v>
          </cell>
          <cell r="J302" t="str">
            <v>-</v>
          </cell>
          <cell r="K302" t="str">
            <v>Heritage</v>
          </cell>
          <cell r="L302" t="str">
            <v>Sustainability</v>
          </cell>
          <cell r="M302" t="str">
            <v>Preservation</v>
          </cell>
          <cell r="N302" t="str">
            <v>Didactics</v>
          </cell>
          <cell r="O302" t="str">
            <v>Innovation</v>
          </cell>
          <cell r="P302" t="str">
            <v>-</v>
          </cell>
          <cell r="Q302" t="str">
            <v>THEMATIC AREAS - Mediterranean Studies: Agro-food Systems, Water and Energy Resources, Cultural Heritage</v>
          </cell>
          <cell r="R302">
            <v>21</v>
          </cell>
          <cell r="S302">
            <v>6</v>
          </cell>
          <cell r="T302">
            <v>37</v>
          </cell>
        </row>
        <row r="303">
          <cell r="A303">
            <v>5507</v>
          </cell>
          <cell r="B303" t="str">
            <v>Centro de Estudos em Educação e Inovação</v>
          </cell>
          <cell r="C303" t="str">
            <v>Centre for Studies in Education and Innovation</v>
          </cell>
          <cell r="D303" t="str">
            <v>Ana Paula Pereira de Oliveira Cardoso</v>
          </cell>
          <cell r="E303" t="str">
            <v>a.p.cardoso@esev.ipv.pt</v>
          </cell>
          <cell r="F303" t="str">
            <v>Novo</v>
          </cell>
          <cell r="G303" t="str">
            <v>Social Sciences - Education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Pedagogical innovation</v>
          </cell>
          <cell r="L303" t="str">
            <v>Didactics and teacher training</v>
          </cell>
          <cell r="M303" t="str">
            <v>Education in non-formal contexts</v>
          </cell>
          <cell r="N303" t="str">
            <v>Entrepreneurial education</v>
          </cell>
          <cell r="O303" t="str">
            <v>Inclusive education</v>
          </cell>
          <cell r="P303" t="str">
            <v>-</v>
          </cell>
          <cell r="Q303" t="str">
            <v>SOCIAL SCIENCES - Educational Sciences</v>
          </cell>
          <cell r="R303">
            <v>75</v>
          </cell>
          <cell r="S303">
            <v>0</v>
          </cell>
          <cell r="T303">
            <v>35</v>
          </cell>
        </row>
        <row r="304">
          <cell r="A304">
            <v>5549</v>
          </cell>
          <cell r="B304" t="str">
            <v>Laboratório de Inteligência Artificial Aplicada</v>
          </cell>
          <cell r="C304" t="str">
            <v>Applied Artificial Intelligence Laboratory</v>
          </cell>
          <cell r="D304" t="str">
            <v>Joao Luis Araujo Martins Vilaca</v>
          </cell>
          <cell r="E304" t="str">
            <v>joaovilaca@ecsaude.uminho.pt</v>
          </cell>
          <cell r="F304" t="str">
            <v>Novo</v>
          </cell>
          <cell r="G304" t="str">
            <v>Engineering and Technology Sciences - Electronics, electrical and information engineering</v>
          </cell>
          <cell r="H304" t="str">
            <v>Engineering and Technology Sciences - Medical engineering</v>
          </cell>
          <cell r="I304" t="str">
            <v>-</v>
          </cell>
          <cell r="J304" t="str">
            <v>-</v>
          </cell>
          <cell r="K304" t="str">
            <v>Artificial Intelligence</v>
          </cell>
          <cell r="L304" t="str">
            <v>Computer Vision</v>
          </cell>
          <cell r="M304" t="str">
            <v>Machine Learning</v>
          </cell>
          <cell r="N304" t="str">
            <v>Robotics</v>
          </cell>
          <cell r="O304" t="str">
            <v>Human-AI Collaboration</v>
          </cell>
          <cell r="P304" t="str">
            <v>-</v>
          </cell>
          <cell r="Q304" t="str">
            <v>THEMATIC AREAS - Digital Services - Social, Cultural, Economic or of Public Administration</v>
          </cell>
          <cell r="R304">
            <v>14</v>
          </cell>
          <cell r="S304">
            <v>0</v>
          </cell>
          <cell r="T304">
            <v>17</v>
          </cell>
        </row>
        <row r="305">
          <cell r="A305">
            <v>5555</v>
          </cell>
          <cell r="B305" t="str">
            <v>Unidade de Investigação Interdisciplinar - Comunidades Envelhecidas Funcionais</v>
          </cell>
          <cell r="C305" t="str">
            <v>Interdisciplinary Research Unit on Building Functional Ageing Communities</v>
          </cell>
          <cell r="D305" t="str">
            <v>Maria Joao da Silva Guardado Moreira</v>
          </cell>
          <cell r="E305" t="str">
            <v>mjgmoreira@ipcb.pt</v>
          </cell>
          <cell r="F305" t="str">
            <v>Novo</v>
          </cell>
          <cell r="G305" t="str">
            <v>Medical and Health Sciences - Health sciences</v>
          </cell>
          <cell r="H305" t="str">
            <v>Social Sciences - Other social sciences</v>
          </cell>
          <cell r="I305" t="str">
            <v>-</v>
          </cell>
          <cell r="J305" t="str">
            <v>-</v>
          </cell>
          <cell r="K305" t="str">
            <v>Ageing</v>
          </cell>
          <cell r="L305" t="str">
            <v>Health and Well-Being</v>
          </cell>
          <cell r="M305" t="str">
            <v>Functionality</v>
          </cell>
          <cell r="N305" t="str">
            <v>Territory</v>
          </cell>
          <cell r="O305" t="str">
            <v>Participatory Communities</v>
          </cell>
          <cell r="P305" t="str">
            <v>Empowerment</v>
          </cell>
          <cell r="Q305" t="str">
            <v>THEMATIC AREAS - Aging: Work and Social and Cultural Activities in the Life-cycle, Health and Well-being</v>
          </cell>
          <cell r="R305">
            <v>14</v>
          </cell>
          <cell r="S305">
            <v>6</v>
          </cell>
          <cell r="T305">
            <v>26</v>
          </cell>
        </row>
        <row r="306">
          <cell r="A306">
            <v>5567</v>
          </cell>
          <cell r="B306" t="str">
            <v>Centro de Investigação em Cidades Inteligentes</v>
          </cell>
          <cell r="C306" t="str">
            <v>Smart Cities Research Center</v>
          </cell>
          <cell r="D306" t="str">
            <v>Joao Manuel Mourao Patricio</v>
          </cell>
          <cell r="E306" t="str">
            <v>jpatricio@ipt.pt</v>
          </cell>
          <cell r="F306" t="str">
            <v>Novo</v>
          </cell>
          <cell r="G306" t="str">
            <v>Exact and Natural Sciences - Mathematics</v>
          </cell>
          <cell r="H306" t="str">
            <v>Exact and Natural Sciences - Computation and information sciences</v>
          </cell>
          <cell r="I306" t="str">
            <v>Engineering and Technology Sciences - Electronics, electrical and information engineering</v>
          </cell>
          <cell r="J306" t="str">
            <v>Engineering and Technology Sciences - Environmental engineering</v>
          </cell>
          <cell r="K306" t="str">
            <v>Smart Cities</v>
          </cell>
          <cell r="L306" t="str">
            <v>Data Analytics</v>
          </cell>
          <cell r="M306" t="str">
            <v>Energy and Transportation</v>
          </cell>
          <cell r="N306" t="str">
            <v>Environmental and Urban Planning</v>
          </cell>
          <cell r="O306" t="str">
            <v>Information Systems</v>
          </cell>
          <cell r="P306" t="str">
            <v>Ambient Assisted Living</v>
          </cell>
          <cell r="Q306" t="str">
            <v>THEMATIC AREAS - Sustainable Energy Systems, Circular Economy and Technologies for the Environment</v>
          </cell>
          <cell r="R306">
            <v>13</v>
          </cell>
          <cell r="S306">
            <v>4</v>
          </cell>
          <cell r="T306">
            <v>13</v>
          </cell>
        </row>
        <row r="307">
          <cell r="A307">
            <v>5570</v>
          </cell>
          <cell r="B307" t="str">
            <v>Centro de Investigação Santa Casa</v>
          </cell>
          <cell r="C307" t="str">
            <v>Santa Casa Research Center</v>
          </cell>
          <cell r="D307" t="str">
            <v>Rui Paulo Soares Ribeiro</v>
          </cell>
          <cell r="E307" t="str">
            <v>rui.ribeiro@fe.up.pt</v>
          </cell>
          <cell r="F307" t="str">
            <v>Novo</v>
          </cell>
          <cell r="G307" t="str">
            <v>Medical and Health Sciences - Other medical sciences</v>
          </cell>
          <cell r="H307" t="str">
            <v>Social Sciences - Other social sciences</v>
          </cell>
          <cell r="I307" t="str">
            <v>-</v>
          </cell>
          <cell r="J307" t="str">
            <v>-</v>
          </cell>
          <cell r="K307" t="str">
            <v>Rehabilitation e Neuro-rehabilitation</v>
          </cell>
          <cell r="L307" t="str">
            <v>Sctoke</v>
          </cell>
          <cell r="M307" t="str">
            <v>Spinal Cord Injury (SCI)</v>
          </cell>
          <cell r="N307" t="str">
            <v>Traumatic Brain Injury (TBI)</v>
          </cell>
          <cell r="O307" t="str">
            <v>Ageing</v>
          </cell>
          <cell r="P307" t="str">
            <v>Social Action</v>
          </cell>
          <cell r="Q307" t="str">
            <v>HEALTH SCIENCES - Public Health, Nursing, Health and Sports Technologies, Rehabilitation and Well-being</v>
          </cell>
          <cell r="R307">
            <v>16</v>
          </cell>
          <cell r="S307">
            <v>19</v>
          </cell>
          <cell r="T307">
            <v>9</v>
          </cell>
        </row>
        <row r="308">
          <cell r="A308">
            <v>5583</v>
          </cell>
          <cell r="B308" t="str">
            <v>Centro de Investigação em Serviços Digitais</v>
          </cell>
          <cell r="C308" t="str">
            <v>Centre for Research in Digital Services</v>
          </cell>
          <cell r="D308" t="str">
            <v>José Luís Mendes Loureiro Abrantes</v>
          </cell>
          <cell r="E308" t="str">
            <v>jlabrantes@estgv.ipv.pt</v>
          </cell>
          <cell r="F308" t="str">
            <v>Novo</v>
          </cell>
          <cell r="G308" t="str">
            <v>Exact and Natural Sciences - Computation and information sciences</v>
          </cell>
          <cell r="H308" t="str">
            <v>Social Sciences - Economics and management</v>
          </cell>
          <cell r="I308" t="str">
            <v>Social Sciences - Communication sciences</v>
          </cell>
          <cell r="J308" t="str">
            <v>-</v>
          </cell>
          <cell r="K308" t="str">
            <v>Digital Services</v>
          </cell>
          <cell r="L308" t="str">
            <v>Social networks</v>
          </cell>
          <cell r="M308" t="str">
            <v>Digital society</v>
          </cell>
          <cell r="N308" t="str">
            <v>Digital service business</v>
          </cell>
          <cell r="O308" t="str">
            <v>Digital automotive industry</v>
          </cell>
          <cell r="P308" t="str">
            <v>-</v>
          </cell>
          <cell r="Q308" t="str">
            <v>THEMATIC AREAS - Digital Services - Social, Cultural, Economic or of Public Administration</v>
          </cell>
          <cell r="R308">
            <v>40</v>
          </cell>
          <cell r="S308">
            <v>2</v>
          </cell>
          <cell r="T308">
            <v>16</v>
          </cell>
        </row>
        <row r="309">
          <cell r="A309">
            <v>5608</v>
          </cell>
          <cell r="B309" t="str">
            <v>Centro de Investigação em Saúde e Tecnologia</v>
          </cell>
          <cell r="C309" t="str">
            <v>Health and Technology Research Center</v>
          </cell>
          <cell r="D309" t="str">
            <v>Rui Miguel Duque de Brito</v>
          </cell>
          <cell r="E309" t="str">
            <v>miguel.brito@estesl.ipl.pt</v>
          </cell>
          <cell r="F309" t="str">
            <v>Novo</v>
          </cell>
          <cell r="G309" t="str">
            <v>Medical and Health Sciences - Health sciences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Health Technologies</v>
          </cell>
          <cell r="L309" t="str">
            <v>-</v>
          </cell>
          <cell r="M309" t="str">
            <v>-</v>
          </cell>
          <cell r="N309" t="str">
            <v>-</v>
          </cell>
          <cell r="O309" t="str">
            <v>-</v>
          </cell>
          <cell r="P309" t="str">
            <v>-</v>
          </cell>
          <cell r="Q309" t="str">
            <v>HEALTH SCIENCES - Public Health, Nursing, Health and Sports Technologies, Rehabilitation and Well-being</v>
          </cell>
          <cell r="R309">
            <v>23</v>
          </cell>
          <cell r="S309">
            <v>4</v>
          </cell>
          <cell r="T309">
            <v>19</v>
          </cell>
        </row>
        <row r="310">
          <cell r="A310">
            <v>5627</v>
          </cell>
          <cell r="B310" t="str">
            <v>Games, Interaction &amp; Learning Technologies</v>
          </cell>
          <cell r="C310" t="str">
            <v>Games, Interaction &amp; Learning Technologies</v>
          </cell>
          <cell r="D310" t="str">
            <v>Paula Maria de Sá Oliveira Escudeiro</v>
          </cell>
          <cell r="E310" t="str">
            <v>pmo@isep.ipp.pt</v>
          </cell>
          <cell r="F310" t="str">
            <v>Novo</v>
          </cell>
          <cell r="G310" t="str">
            <v>Exact and Natural Sciences - Computation and information sciences</v>
          </cell>
          <cell r="H310" t="str">
            <v>Engineering and Technology Sciences - Electronics, electrical and information engineering</v>
          </cell>
          <cell r="I310" t="str">
            <v>Engineering and Technology Sciences - Other engineering and technology sciences</v>
          </cell>
          <cell r="J310" t="str">
            <v>-</v>
          </cell>
          <cell r="K310" t="str">
            <v>Serious games</v>
          </cell>
          <cell r="L310" t="str">
            <v>Learning Technologies</v>
          </cell>
          <cell r="M310" t="str">
            <v>Assistive Technologies</v>
          </cell>
          <cell r="N310" t="str">
            <v>-</v>
          </cell>
          <cell r="O310" t="str">
            <v>-</v>
          </cell>
          <cell r="P310" t="str">
            <v>-</v>
          </cell>
          <cell r="Q310" t="str">
            <v>THEMATIC AREAS - Digital Services - Social, Cultural, Economic or of Public Administration</v>
          </cell>
          <cell r="R310">
            <v>11</v>
          </cell>
          <cell r="S310">
            <v>0</v>
          </cell>
          <cell r="T310">
            <v>11</v>
          </cell>
        </row>
        <row r="311">
          <cell r="A311">
            <v>5634</v>
          </cell>
          <cell r="B311" t="str">
            <v>Centro I&amp;D Okeanos - Universidade dos Açores</v>
          </cell>
          <cell r="C311" t="str">
            <v>Okeanos R&amp;D Centre - University of the Azores</v>
          </cell>
          <cell r="D311" t="str">
            <v>Joao Manuel dos Anjos Goncalves</v>
          </cell>
          <cell r="E311" t="str">
            <v>jgoncalves@uac.pt</v>
          </cell>
          <cell r="F311" t="str">
            <v>Novo</v>
          </cell>
          <cell r="G311" t="str">
            <v>Exact and Natural Sciences - Earth and environmental sciences</v>
          </cell>
          <cell r="H311" t="str">
            <v>Exact and Natural Sciences - Biological sciences</v>
          </cell>
          <cell r="I311" t="str">
            <v>Exact and Natural Sciences - Other natural sciences</v>
          </cell>
          <cell r="J311" t="str">
            <v>Veterinary and Agrarian Sciences - Agricultural, forestry and fishing</v>
          </cell>
          <cell r="K311" t="str">
            <v>Ocean Sciences</v>
          </cell>
          <cell r="L311" t="str">
            <v>Open Ocean</v>
          </cell>
          <cell r="M311" t="str">
            <v>Deep Sea</v>
          </cell>
          <cell r="N311" t="str">
            <v>Marine Aquaculture</v>
          </cell>
          <cell r="O311" t="str">
            <v>Marine Biodiversity</v>
          </cell>
          <cell r="P311" t="str">
            <v>Marine Conservation and Management</v>
          </cell>
          <cell r="Q311" t="str">
            <v>THEMATIC AREAS - Marine Sciences and Technologies</v>
          </cell>
          <cell r="R311">
            <v>31</v>
          </cell>
          <cell r="S311">
            <v>0</v>
          </cell>
          <cell r="T311">
            <v>55</v>
          </cell>
        </row>
        <row r="312">
          <cell r="A312">
            <v>5703</v>
          </cell>
          <cell r="B312" t="str">
            <v>Centro para a Inovação em Território, Urbanismo e Arquitetura</v>
          </cell>
          <cell r="C312" t="str">
            <v>Centro for Innovation in Territory, Urbanism and Architecture</v>
          </cell>
          <cell r="D312" t="str">
            <v>Teresa Frederica Tojal Valsassina Heitor</v>
          </cell>
          <cell r="E312" t="str">
            <v>teresa.heitor@tecnico.ulisboa.pt</v>
          </cell>
          <cell r="F312" t="str">
            <v>Novo</v>
          </cell>
          <cell r="G312" t="str">
            <v>Humanities and Arts - Other humanities</v>
          </cell>
          <cell r="H312" t="str">
            <v>-</v>
          </cell>
          <cell r="I312" t="str">
            <v>-</v>
          </cell>
          <cell r="J312" t="str">
            <v>-</v>
          </cell>
          <cell r="K312" t="str">
            <v>Territory</v>
          </cell>
          <cell r="L312" t="str">
            <v>Urbanism</v>
          </cell>
          <cell r="M312" t="str">
            <v>Architecture</v>
          </cell>
          <cell r="N312" t="str">
            <v>Built Environment</v>
          </cell>
          <cell r="O312" t="str">
            <v>Consolidated city</v>
          </cell>
          <cell r="P312" t="str">
            <v>Peripheral City</v>
          </cell>
          <cell r="Q312" t="str">
            <v>ARTS AND HUMANITIES - Architecture and Urbanism</v>
          </cell>
          <cell r="R312">
            <v>24</v>
          </cell>
          <cell r="S312">
            <v>0</v>
          </cell>
          <cell r="T312">
            <v>23</v>
          </cell>
        </row>
        <row r="313">
          <cell r="A313">
            <v>5704</v>
          </cell>
          <cell r="B313" t="str">
            <v>Centro de Inovação em Tecnologias e Cuidados de Saúde</v>
          </cell>
          <cell r="C313" t="str">
            <v>Center for Innovative Care and Health Technology</v>
          </cell>
          <cell r="D313" t="str">
            <v>Maria dos Anjos Coelho Rodrigues Dixe</v>
          </cell>
          <cell r="E313" t="str">
            <v>maria.dixe@ipleiria.pt</v>
          </cell>
          <cell r="F313" t="str">
            <v>Novo</v>
          </cell>
          <cell r="G313" t="str">
            <v>Medical and Health Sciences - Health sciences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HealthCare</v>
          </cell>
          <cell r="L313" t="str">
            <v>Health Promotion</v>
          </cell>
          <cell r="M313" t="str">
            <v>Technology and Quality of Life</v>
          </cell>
          <cell r="N313" t="str">
            <v>Rehabilitation and wellness</v>
          </cell>
          <cell r="O313" t="str">
            <v>Clinical Engineering</v>
          </cell>
          <cell r="P313" t="str">
            <v>Nutrition and Food Innovation</v>
          </cell>
          <cell r="Q313" t="str">
            <v>HEALTH SCIENCES - Public Health, Nursing, Health and Sports Technologies, Rehabilitation and Well-being</v>
          </cell>
          <cell r="R313">
            <v>26</v>
          </cell>
          <cell r="S313">
            <v>14</v>
          </cell>
          <cell r="T313">
            <v>28</v>
          </cell>
        </row>
        <row r="314">
          <cell r="A314">
            <v>5734</v>
          </cell>
          <cell r="B314" t="str">
            <v>Centro de Investigação Vasco da Gama</v>
          </cell>
          <cell r="C314" t="str">
            <v>Center for Investigation Vasco da Gama</v>
          </cell>
          <cell r="D314" t="str">
            <v>Maria Eduarda Moreno da Silveira</v>
          </cell>
          <cell r="E314" t="str">
            <v>eduardamorenosilveira@gmail.com</v>
          </cell>
          <cell r="F314" t="str">
            <v>Novo</v>
          </cell>
          <cell r="G314" t="str">
            <v>Medical and Health Sciences - Health sciences</v>
          </cell>
          <cell r="H314" t="str">
            <v>Veterinary and Agrarian Sciences - Veterinarian science</v>
          </cell>
          <cell r="I314" t="str">
            <v>-</v>
          </cell>
          <cell r="J314" t="str">
            <v>-</v>
          </cell>
          <cell r="K314" t="str">
            <v>One Health</v>
          </cell>
          <cell r="L314" t="str">
            <v>Regenerative Medicine</v>
          </cell>
          <cell r="M314" t="str">
            <v>Antimicrobial and antiparasitic resistance</v>
          </cell>
          <cell r="N314" t="str">
            <v>Environmental safety</v>
          </cell>
          <cell r="O314" t="str">
            <v>Novel alternatives to antimicrobioals</v>
          </cell>
          <cell r="P314" t="str">
            <v>Biocompounds</v>
          </cell>
          <cell r="Q314" t="str">
            <v>NATURAL SCIENCES - Agricultural, Agro-food and Veterinary Sciences</v>
          </cell>
          <cell r="R314">
            <v>12</v>
          </cell>
          <cell r="S314">
            <v>0</v>
          </cell>
          <cell r="T314">
            <v>6</v>
          </cell>
        </row>
        <row r="315">
          <cell r="A315">
            <v>5739</v>
          </cell>
          <cell r="B315" t="str">
            <v>Centro de Investigação em Educação de Adultos e Intervenção Comunitária</v>
          </cell>
          <cell r="C315" t="str">
            <v>Research Centre on Adult Education and Community Intervention</v>
          </cell>
          <cell r="D315" t="str">
            <v>António Carlos Pestana Fragoso de Almeida</v>
          </cell>
          <cell r="E315" t="str">
            <v>aalmeida@ualg.pt</v>
          </cell>
          <cell r="F315" t="str">
            <v>Novo</v>
          </cell>
          <cell r="G315" t="str">
            <v>Social Sciences - Education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Adult education</v>
          </cell>
          <cell r="L315" t="str">
            <v>Community intervention</v>
          </cell>
          <cell r="M315" t="str">
            <v>Learning in formal and non-formal contexts</v>
          </cell>
          <cell r="N315" t="str">
            <v>Formation and training of adults</v>
          </cell>
          <cell r="O315" t="str">
            <v>Social inclusion and citizenship</v>
          </cell>
          <cell r="P315" t="str">
            <v>Lifelong education</v>
          </cell>
          <cell r="Q315" t="str">
            <v>SOCIAL SCIENCES - Educational Sciences</v>
          </cell>
          <cell r="R315">
            <v>10</v>
          </cell>
          <cell r="S315">
            <v>6</v>
          </cell>
          <cell r="T315">
            <v>12</v>
          </cell>
        </row>
        <row r="316">
          <cell r="A316">
            <v>5748</v>
          </cell>
          <cell r="B316" t="str">
            <v>GreenUPorto - Centro de investigação em Produção Agroalimentar Sustentável</v>
          </cell>
          <cell r="C316" t="str">
            <v>GreenUPorto - Research Center in Sustainable Agri-food Production</v>
          </cell>
          <cell r="D316" t="str">
            <v>Ruth Maria de Oliveira Pereira</v>
          </cell>
          <cell r="E316" t="str">
            <v>ruth.pereira@fc.up.pt</v>
          </cell>
          <cell r="F316" t="str">
            <v>Novo</v>
          </cell>
          <cell r="G316" t="str">
            <v>Exact and Natural Sciences - Earth and environmental sciences</v>
          </cell>
          <cell r="H316" t="str">
            <v>Veterinary and Agrarian Sciences - Agricultural, forestry and fishing</v>
          </cell>
          <cell r="I316" t="str">
            <v>Veterinary and Agrarian Sciences - Food and agrarian biotechnology</v>
          </cell>
          <cell r="J316" t="str">
            <v>-</v>
          </cell>
          <cell r="K316" t="str">
            <v>horticulture, biotechnology, environment quality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  <cell r="Q316" t="str">
            <v>NATURAL SCIENCES - Agricultural, Agro-food and Veterinary Sciences</v>
          </cell>
          <cell r="R316">
            <v>23</v>
          </cell>
          <cell r="S316">
            <v>17</v>
          </cell>
          <cell r="T316">
            <v>23</v>
          </cell>
        </row>
        <row r="317">
          <cell r="A317">
            <v>5749</v>
          </cell>
          <cell r="B317" t="str">
            <v>Centro de Investigação em Justiça e Governação</v>
          </cell>
          <cell r="C317" t="str">
            <v>Research Centre for Justice and Governance</v>
          </cell>
          <cell r="D317" t="str">
            <v>Patrícia Penélope Mendes Jerónimo</v>
          </cell>
          <cell r="E317" t="str">
            <v>ppmj@direito.uminho.pt</v>
          </cell>
          <cell r="F317" t="str">
            <v>Fundir</v>
          </cell>
          <cell r="G317" t="str">
            <v>Social Sciences - Law</v>
          </cell>
          <cell r="H317" t="str">
            <v>-</v>
          </cell>
          <cell r="I317" t="str">
            <v>-</v>
          </cell>
          <cell r="J317" t="str">
            <v>-</v>
          </cell>
          <cell r="K317" t="str">
            <v>Justice</v>
          </cell>
          <cell r="L317" t="str">
            <v>Governance</v>
          </cell>
          <cell r="M317" t="str">
            <v>Technology</v>
          </cell>
          <cell r="N317" t="str">
            <v>Human Rights</v>
          </cell>
          <cell r="O317" t="str">
            <v>European Integration and Globalization</v>
          </cell>
          <cell r="P317" t="str">
            <v>Law in Portuguese Speaking Countries</v>
          </cell>
          <cell r="Q317" t="str">
            <v>SOCIAL SCIENCES - Law and Political Science</v>
          </cell>
          <cell r="R317">
            <v>58</v>
          </cell>
          <cell r="S317">
            <v>49</v>
          </cell>
          <cell r="T317">
            <v>19</v>
          </cell>
        </row>
        <row r="318">
          <cell r="A318">
            <v>5757</v>
          </cell>
          <cell r="B318" t="str">
            <v>Centro de Investigação em Digitalização e Robótica Inteligente</v>
          </cell>
          <cell r="C318" t="str">
            <v>Research Centre in Digitalization and Intelligent Robotics</v>
          </cell>
          <cell r="D318" t="str">
            <v>Paulo Jorge Pinto Leitão</v>
          </cell>
          <cell r="E318" t="str">
            <v>pleitao@ipb.pt</v>
          </cell>
          <cell r="F318" t="str">
            <v>Novo</v>
          </cell>
          <cell r="G318" t="str">
            <v>Exact and Natural Sciences - Mathematics</v>
          </cell>
          <cell r="H318" t="str">
            <v>Exact and Natural Sciences - Computation and information sciences</v>
          </cell>
          <cell r="I318" t="str">
            <v>Engineering and Technology Sciences - Electronics, electrical and information engineering</v>
          </cell>
          <cell r="J318" t="str">
            <v>-</v>
          </cell>
          <cell r="K318" t="str">
            <v>Digitalization</v>
          </cell>
          <cell r="L318" t="str">
            <v>Cyber-physical systems</v>
          </cell>
          <cell r="M318" t="str">
            <v>Robotic systems</v>
          </cell>
          <cell r="N318" t="str">
            <v>Artificial intelligence</v>
          </cell>
          <cell r="O318" t="str">
            <v>Optimization</v>
          </cell>
          <cell r="P318" t="str">
            <v>-</v>
          </cell>
          <cell r="Q318" t="str">
            <v>THEMATIC AREAS - Industrial Innovation, Robotization and Transformation of Production</v>
          </cell>
          <cell r="R318">
            <v>18</v>
          </cell>
          <cell r="S318">
            <v>8</v>
          </cell>
          <cell r="T318">
            <v>5</v>
          </cell>
        </row>
        <row r="319">
          <cell r="A319">
            <v>5777</v>
          </cell>
          <cell r="B319" t="str">
            <v>Centro de Investigação em Educação Básica</v>
          </cell>
          <cell r="C319" t="str">
            <v>Research Center in Basic Education</v>
          </cell>
          <cell r="D319" t="str">
            <v>Cristina Maria Mesquita Gomes</v>
          </cell>
          <cell r="E319" t="str">
            <v>cmmgp@ipb.pt</v>
          </cell>
          <cell r="F319" t="str">
            <v>Novo</v>
          </cell>
          <cell r="G319" t="str">
            <v>Social Sciences - Education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Techear Training</v>
          </cell>
          <cell r="L319" t="str">
            <v>Tutorial Supervision</v>
          </cell>
          <cell r="M319" t="str">
            <v>Curriculum Development</v>
          </cell>
          <cell r="N319" t="str">
            <v>Digital Skills</v>
          </cell>
          <cell r="O319" t="str">
            <v>Educational Development</v>
          </cell>
          <cell r="P319" t="str">
            <v>Pedagogical Innovation</v>
          </cell>
          <cell r="Q319" t="str">
            <v>SOCIAL SCIENCES - Educational Sciences</v>
          </cell>
          <cell r="R319">
            <v>15</v>
          </cell>
          <cell r="S319">
            <v>0</v>
          </cell>
          <cell r="T319">
            <v>6</v>
          </cell>
        </row>
        <row r="320">
          <cell r="A320">
            <v>5812</v>
          </cell>
          <cell r="B320" t="str">
            <v>Centro de Investigação em Energia e Ambiente</v>
          </cell>
          <cell r="C320" t="str">
            <v>Center for Research in Energy and Environment</v>
          </cell>
          <cell r="D320" t="str">
            <v>Joao Nuno Pinto Miranda Garcia</v>
          </cell>
          <cell r="E320" t="str">
            <v>joao.garcia@estsetubal.ips.pt</v>
          </cell>
          <cell r="F320" t="str">
            <v>Novo</v>
          </cell>
          <cell r="G320" t="str">
            <v>Engineering and Technology Sciences - Mechanical engineering</v>
          </cell>
          <cell r="H320" t="str">
            <v>Engineering and Technology Sciences - Environmental engineering</v>
          </cell>
          <cell r="I320" t="str">
            <v>-</v>
          </cell>
          <cell r="J320" t="str">
            <v>-</v>
          </cell>
          <cell r="K320" t="str">
            <v>Energy</v>
          </cell>
          <cell r="L320" t="str">
            <v>Environment</v>
          </cell>
          <cell r="M320" t="str">
            <v>energy efficiency</v>
          </cell>
          <cell r="N320" t="str">
            <v>Environmental Quality</v>
          </cell>
          <cell r="O320" t="str">
            <v>Renewable energy sources</v>
          </cell>
          <cell r="P320" t="str">
            <v>-</v>
          </cell>
          <cell r="Q320" t="str">
            <v>THEMATIC AREAS - Sustainable Energy Systems, Circular Economy and Technologies for the Environment</v>
          </cell>
          <cell r="R320">
            <v>12</v>
          </cell>
          <cell r="S320">
            <v>1</v>
          </cell>
          <cell r="T320">
            <v>2</v>
          </cell>
        </row>
        <row r="321">
          <cell r="A321">
            <v>5851</v>
          </cell>
          <cell r="B321" t="str">
            <v>NURSE'IN - Unidade de Investigação em Enfermagem do Sul e Ilhas</v>
          </cell>
          <cell r="C321" t="str">
            <v>NURSE'IN - Nursing Research Unit for South and Islands</v>
          </cell>
          <cell r="D321" t="str">
            <v>Lucília Rosa Mateus Nunes</v>
          </cell>
          <cell r="E321" t="str">
            <v>lucilia.nunes@ess.ips.pt</v>
          </cell>
          <cell r="F321" t="str">
            <v>Novo</v>
          </cell>
          <cell r="G321" t="str">
            <v>Medical and Health Sciences - Health sciences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Nursing Research</v>
          </cell>
          <cell r="L321" t="str">
            <v>Innovation and effectiveness of clinical nursing</v>
          </cell>
          <cell r="M321" t="str">
            <v>Advanced Nursing Education</v>
          </cell>
          <cell r="N321" t="str">
            <v>Health education and health literacy</v>
          </cell>
          <cell r="O321" t="str">
            <v>-</v>
          </cell>
          <cell r="P321" t="str">
            <v>-</v>
          </cell>
          <cell r="Q321" t="str">
            <v>HEALTH SCIENCES - Public Health, Nursing, Health and Sports Technologies, Rehabilitation and Well-being</v>
          </cell>
          <cell r="R321">
            <v>23</v>
          </cell>
          <cell r="S321">
            <v>0</v>
          </cell>
          <cell r="T321">
            <v>29</v>
          </cell>
        </row>
        <row r="322">
          <cell r="A322">
            <v>5859</v>
          </cell>
          <cell r="B322" t="str">
            <v>Unidade de Investigação em Desporto, Saúde e Exercício</v>
          </cell>
          <cell r="C322" t="str">
            <v>Sport, Health &amp; Exercise Research Unit</v>
          </cell>
          <cell r="D322" t="str">
            <v>João Manuel Patrício Duarte Petrica</v>
          </cell>
          <cell r="E322" t="str">
            <v>j.petrica@ipcb.pt</v>
          </cell>
          <cell r="F322" t="str">
            <v>Novo</v>
          </cell>
          <cell r="G322" t="str">
            <v>Medical and Health Sciences - Health sciences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Sport</v>
          </cell>
          <cell r="L322" t="str">
            <v>Physical Activity</v>
          </cell>
          <cell r="M322" t="str">
            <v>Exercise</v>
          </cell>
          <cell r="N322" t="str">
            <v>Health</v>
          </cell>
          <cell r="O322" t="str">
            <v>Wellness</v>
          </cell>
          <cell r="P322" t="str">
            <v>-</v>
          </cell>
          <cell r="Q322" t="str">
            <v>HEALTH SCIENCES - Public Health, Nursing, Health and Sports Technologies, Rehabilitation and Well-being</v>
          </cell>
          <cell r="R322">
            <v>11</v>
          </cell>
          <cell r="S322">
            <v>3</v>
          </cell>
          <cell r="T322">
            <v>2</v>
          </cell>
        </row>
        <row r="323">
          <cell r="A323">
            <v>5874</v>
          </cell>
          <cell r="B323" t="str">
            <v>Centro de investigação em ciências sociais e do comportamento</v>
          </cell>
          <cell r="C323" t="str">
            <v>Behaviour and Social Sciences Research Center</v>
          </cell>
          <cell r="D323" t="str">
            <v>Ana Maria Sacau Fontenla</v>
          </cell>
          <cell r="E323" t="str">
            <v>pssacau@ufp.edu.pt</v>
          </cell>
          <cell r="F323" t="str">
            <v>Novo</v>
          </cell>
          <cell r="G323" t="str">
            <v>Medical and Health Sciences - Health sciences</v>
          </cell>
          <cell r="H323" t="str">
            <v>Social Sciences - Psychology and cognitive sciences</v>
          </cell>
          <cell r="I323" t="str">
            <v>Social Sciences - Communication sciences</v>
          </cell>
          <cell r="J323" t="str">
            <v>Social Sciences - Other social sciences</v>
          </cell>
          <cell r="K323" t="str">
            <v>Quality of life</v>
          </cell>
          <cell r="L323" t="str">
            <v>Health Promotion</v>
          </cell>
          <cell r="M323" t="str">
            <v>Crime and Delinquency</v>
          </cell>
          <cell r="N323" t="str">
            <v>Human development</v>
          </cell>
          <cell r="O323" t="str">
            <v>Digital Humanities</v>
          </cell>
          <cell r="P323" t="str">
            <v>Media studies</v>
          </cell>
          <cell r="Q323" t="str">
            <v>SOCIAL SCIENCES - Psychology</v>
          </cell>
          <cell r="R323">
            <v>30</v>
          </cell>
          <cell r="S323">
            <v>6</v>
          </cell>
          <cell r="T323">
            <v>11</v>
          </cell>
        </row>
        <row r="324">
          <cell r="A324">
            <v>5892</v>
          </cell>
          <cell r="B324" t="str">
            <v>Centro de Investigação em Património, Educação e Cultura</v>
          </cell>
          <cell r="C324" t="str">
            <v>Research Center in Heritage, Education and Culture</v>
          </cell>
          <cell r="D324" t="str">
            <v>Fernando Manuel Raposo</v>
          </cell>
          <cell r="E324" t="str">
            <v>frap@ipcb.PT</v>
          </cell>
          <cell r="F324" t="str">
            <v>Novo</v>
          </cell>
          <cell r="G324" t="str">
            <v>Social Sciences - Education</v>
          </cell>
          <cell r="H324" t="str">
            <v>Social Sciences - Sociology</v>
          </cell>
          <cell r="I324" t="str">
            <v>Humanities and Arts - Other humanities</v>
          </cell>
          <cell r="J324" t="str">
            <v>-</v>
          </cell>
          <cell r="K324" t="str">
            <v>Cultural heritage</v>
          </cell>
          <cell r="L324" t="str">
            <v>Regional identity</v>
          </cell>
          <cell r="M324" t="str">
            <v>Arts</v>
          </cell>
          <cell r="N324" t="str">
            <v>Education and training</v>
          </cell>
          <cell r="O324" t="str">
            <v>Formal and non-formal contexts</v>
          </cell>
          <cell r="P324" t="str">
            <v>Cultural practices</v>
          </cell>
          <cell r="Q324" t="str">
            <v>THEMATIC AREAS - Mediterranean Studies: Agro-food Systems, Water and Energy Resources, Cultural Heritage</v>
          </cell>
          <cell r="R324">
            <v>12</v>
          </cell>
          <cell r="S324">
            <v>0</v>
          </cell>
          <cell r="T324">
            <v>20</v>
          </cell>
        </row>
        <row r="325">
          <cell r="A325">
            <v>5913</v>
          </cell>
          <cell r="B325" t="str">
            <v>Centro de Investigação, Formação, Inovação e Intervenção em Desporto</v>
          </cell>
          <cell r="C325" t="str">
            <v>Center of Research, Education, Innovation and Intervention in Sport</v>
          </cell>
          <cell r="D325" t="str">
            <v>António Manuel Leal Ferreira Mendonça da Fonseca</v>
          </cell>
          <cell r="E325" t="str">
            <v>afonseca@fade.up.pt</v>
          </cell>
          <cell r="F325" t="str">
            <v>Novo</v>
          </cell>
          <cell r="G325" t="str">
            <v>Medical and Health Sciences - Health sciences</v>
          </cell>
          <cell r="H325" t="str">
            <v>Social Sciences - Psychology and cognitive sciences</v>
          </cell>
          <cell r="I325" t="str">
            <v>Social Sciences - Education</v>
          </cell>
          <cell r="J325" t="str">
            <v>-</v>
          </cell>
          <cell r="K325" t="str">
            <v>sport, performance, health, education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  <cell r="P325" t="str">
            <v>-</v>
          </cell>
          <cell r="Q325" t="str">
            <v>HEALTH SCIENCES - Public Health, Nursing, Health and Sports Technologies, Rehabilitation and Well-being</v>
          </cell>
          <cell r="R325">
            <v>24</v>
          </cell>
          <cell r="S325">
            <v>23</v>
          </cell>
          <cell r="T325">
            <v>21</v>
          </cell>
        </row>
        <row r="326">
          <cell r="A326">
            <v>5916</v>
          </cell>
          <cell r="B326" t="str">
            <v>Centro de Investigação de Direito Privado</v>
          </cell>
          <cell r="C326" t="str">
            <v>Lisbon Centre for Research in Private Law</v>
          </cell>
          <cell r="D326" t="str">
            <v>António Manuel da Rocha e Menezes Cordeiro</v>
          </cell>
          <cell r="E326" t="str">
            <v>profamc@mail.telepac.pt</v>
          </cell>
          <cell r="F326" t="str">
            <v>Novo</v>
          </cell>
          <cell r="G326" t="str">
            <v>Social Sciences - Law</v>
          </cell>
          <cell r="H326" t="str">
            <v>-</v>
          </cell>
          <cell r="I326" t="str">
            <v>-</v>
          </cell>
          <cell r="J326" t="str">
            <v>-</v>
          </cell>
          <cell r="K326" t="str">
            <v>PLI</v>
          </cell>
          <cell r="L326" t="str">
            <v>-</v>
          </cell>
          <cell r="M326" t="str">
            <v>-</v>
          </cell>
          <cell r="N326" t="str">
            <v>-</v>
          </cell>
          <cell r="O326" t="str">
            <v>-</v>
          </cell>
          <cell r="P326" t="str">
            <v>-</v>
          </cell>
          <cell r="Q326" t="str">
            <v>SOCIAL SCIENCES - Law and Political Science</v>
          </cell>
          <cell r="R326">
            <v>36</v>
          </cell>
          <cell r="S326">
            <v>24</v>
          </cell>
          <cell r="T326">
            <v>16</v>
          </cell>
        </row>
        <row r="327">
          <cell r="A327">
            <v>5925</v>
          </cell>
          <cell r="B327" t="str">
            <v>Centro de Investigação em Teologia e Estudos de Religião</v>
          </cell>
          <cell r="C327" t="str">
            <v>Research Center for Theology and Religious Studies</v>
          </cell>
          <cell r="D327" t="str">
            <v>Luisa Maria Almendra</v>
          </cell>
          <cell r="E327" t="str">
            <v>luisa.almendra@gmail.com</v>
          </cell>
          <cell r="F327" t="str">
            <v>Novo</v>
          </cell>
          <cell r="G327" t="str">
            <v>Social Sciences - Sociology</v>
          </cell>
          <cell r="H327" t="str">
            <v>Humanities and Arts - Linguistics and literary</v>
          </cell>
          <cell r="I327" t="str">
            <v>Humanities and Arts - Philosophy, ethics and religion</v>
          </cell>
          <cell r="J327" t="str">
            <v>Humanities and Arts - Other humanities</v>
          </cell>
          <cell r="K327" t="str">
            <v>Theology, Religious Studies, Social Sciences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  <cell r="P327" t="str">
            <v>-</v>
          </cell>
          <cell r="Q327" t="str">
            <v>ARTS AND HUMANITIES - Philosophy</v>
          </cell>
          <cell r="R327">
            <v>23</v>
          </cell>
          <cell r="S327">
            <v>2</v>
          </cell>
          <cell r="T327">
            <v>3</v>
          </cell>
        </row>
        <row r="328">
          <cell r="A328">
            <v>5937</v>
          </cell>
          <cell r="B328" t="str">
            <v>Centro de Investigação e Desenvolvimento em Sistemas Agroalimentares e Sustentabilidade</v>
          </cell>
          <cell r="C328" t="str">
            <v>Center for Research and Development in Agrifood Systems and Sustainability</v>
          </cell>
          <cell r="D328" t="str">
            <v>Alexandre Nuno Vaz Baptista de Vieira e Brito</v>
          </cell>
          <cell r="E328" t="str">
            <v>nunobrito@esa.ipvc.pt</v>
          </cell>
          <cell r="F328" t="str">
            <v>Novo</v>
          </cell>
          <cell r="G328" t="str">
            <v>Exact and Natural Sciences - Biological sciences</v>
          </cell>
          <cell r="H328" t="str">
            <v>Engineering and Technology Sciences - Other engineering and technology sciences</v>
          </cell>
          <cell r="I328" t="str">
            <v>Veterinary and Agrarian Sciences - Agricultural, forestry and fishing</v>
          </cell>
          <cell r="J328" t="str">
            <v>Veterinary and Agrarian Sciences - Food and agrarian biotechnology</v>
          </cell>
          <cell r="K328" t="str">
            <v>authenticity</v>
          </cell>
          <cell r="L328" t="str">
            <v>food</v>
          </cell>
          <cell r="M328" t="str">
            <v>safety</v>
          </cell>
          <cell r="N328" t="str">
            <v>endogenous resources</v>
          </cell>
          <cell r="O328" t="str">
            <v>sustainability</v>
          </cell>
          <cell r="P328" t="str">
            <v>agrosystems</v>
          </cell>
          <cell r="Q328" t="str">
            <v>NATURAL SCIENCES - Agricultural, Agro-food and Veterinary Sciences</v>
          </cell>
          <cell r="R328">
            <v>17</v>
          </cell>
          <cell r="S328">
            <v>0</v>
          </cell>
          <cell r="T328">
            <v>17</v>
          </cell>
        </row>
        <row r="329">
          <cell r="A329">
            <v>5969</v>
          </cell>
          <cell r="B329" t="str">
            <v>Centro de Investigação Aplicada para a Transformação Digital</v>
          </cell>
          <cell r="C329" t="str">
            <v>Applied Research Center for Digital Transformation</v>
          </cell>
          <cell r="D329" t="str">
            <v>Sara Maria da Cruz Maia de Oliveira Paiva</v>
          </cell>
          <cell r="E329" t="str">
            <v>sara.paiva@gmail.com</v>
          </cell>
          <cell r="F329" t="str">
            <v>Novo</v>
          </cell>
          <cell r="G329" t="str">
            <v>Engineering and Technology Sciences - Electronics, electrical and information engineering</v>
          </cell>
          <cell r="H329" t="str">
            <v>-</v>
          </cell>
          <cell r="I329" t="str">
            <v>-</v>
          </cell>
          <cell r="J329" t="str">
            <v>-</v>
          </cell>
          <cell r="K329" t="str">
            <v>Digital Services</v>
          </cell>
          <cell r="L329" t="str">
            <v>Digital Transformation</v>
          </cell>
          <cell r="M329" t="str">
            <v>Smart Societies</v>
          </cell>
          <cell r="N329" t="str">
            <v>-</v>
          </cell>
          <cell r="O329" t="str">
            <v>-</v>
          </cell>
          <cell r="P329" t="str">
            <v>-</v>
          </cell>
          <cell r="Q329" t="str">
            <v>THEMATIC AREAS - Digital Services - Social, Cultural, Economic or of Public Administration</v>
          </cell>
          <cell r="R329">
            <v>18</v>
          </cell>
          <cell r="S329">
            <v>0</v>
          </cell>
          <cell r="T329">
            <v>17</v>
          </cell>
        </row>
        <row r="330">
          <cell r="A330">
            <v>5975</v>
          </cell>
          <cell r="B330" t="str">
            <v>Unidade de Investigação em Materiais, Energia e Ambiente para a Sustentabilidade</v>
          </cell>
          <cell r="C330" t="str">
            <v>Research Unit in Materials, Energy and Environment for Sustainability</v>
          </cell>
          <cell r="D330" t="str">
            <v>Manuel Joaquim Peixoto Marques Ribeiro</v>
          </cell>
          <cell r="E330" t="str">
            <v>ribeiro@estg.ipvc.pt</v>
          </cell>
          <cell r="F330" t="str">
            <v>Novo</v>
          </cell>
          <cell r="G330" t="str">
            <v>Exact and Natural Sciences - Earth and environmental sciences</v>
          </cell>
          <cell r="H330" t="str">
            <v>Engineering and Technology Sciences - Civil engineering</v>
          </cell>
          <cell r="I330" t="str">
            <v>Engineering and Technology Sciences - Materials engineering</v>
          </cell>
          <cell r="J330" t="str">
            <v>Engineering and Technology Sciences - Environmental engineering</v>
          </cell>
          <cell r="K330" t="str">
            <v>sustainability, energy, materials, environment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  <cell r="Q330" t="str">
            <v>THEMATIC AREAS - Sustainable Energy Systems, Circular Economy and Technologies for the Environment</v>
          </cell>
          <cell r="R330">
            <v>18</v>
          </cell>
          <cell r="S330">
            <v>0</v>
          </cell>
          <cell r="T330">
            <v>12</v>
          </cell>
        </row>
        <row r="331">
          <cell r="A331">
            <v>6013</v>
          </cell>
          <cell r="B331" t="str">
            <v>Centro Interdisciplinar de Investigação Psicossocial</v>
          </cell>
          <cell r="C331" t="str">
            <v>Interdisciplinary Center for Psychosocial Research</v>
          </cell>
          <cell r="D331" t="str">
            <v>Helena Maria Amaral do Espírito Santo</v>
          </cell>
          <cell r="E331" t="str">
            <v>helenum@gmail.com</v>
          </cell>
          <cell r="F331" t="str">
            <v>Novo</v>
          </cell>
          <cell r="G331" t="str">
            <v>Social Sciences - Psychology and cognitive sciences</v>
          </cell>
          <cell r="H331" t="str">
            <v>Social Sciences - Other social sciences</v>
          </cell>
          <cell r="I331" t="str">
            <v>-</v>
          </cell>
          <cell r="J331" t="str">
            <v>-</v>
          </cell>
          <cell r="K331" t="str">
            <v>Emotional regulation</v>
          </cell>
          <cell r="L331" t="str">
            <v>Intervention programs</v>
          </cell>
          <cell r="M331" t="str">
            <v>Assessment instruments</v>
          </cell>
          <cell r="N331" t="str">
            <v>Content analysis methodologies</v>
          </cell>
          <cell r="O331" t="str">
            <v>Mental health and well-being</v>
          </cell>
          <cell r="P331" t="str">
            <v>Interaction and social networks</v>
          </cell>
          <cell r="Q331" t="str">
            <v>SOCIAL SCIENCES - Psychology</v>
          </cell>
          <cell r="R331">
            <v>5</v>
          </cell>
          <cell r="S331">
            <v>0</v>
          </cell>
          <cell r="T331">
            <v>10</v>
          </cell>
        </row>
        <row r="332">
          <cell r="A332">
            <v>6044</v>
          </cell>
          <cell r="B332" t="str">
            <v>Unidade de I&amp;D em Serviços, Aplicações e Conteúdos Digitais</v>
          </cell>
          <cell r="C332" t="str">
            <v>R&amp;D Unit in Digital Services, Applications and Content</v>
          </cell>
          <cell r="D332" t="str">
            <v>Fernando Reinaldo Silva Garcia Ribeiro</v>
          </cell>
          <cell r="E332" t="str">
            <v>fribeiro@ipcb.pt</v>
          </cell>
          <cell r="F332" t="str">
            <v>Novo</v>
          </cell>
          <cell r="G332" t="str">
            <v>Exact and Natural Sciences - Computation and information sciences</v>
          </cell>
          <cell r="H332" t="str">
            <v>-</v>
          </cell>
          <cell r="I332" t="str">
            <v>-</v>
          </cell>
          <cell r="J332" t="str">
            <v>-</v>
          </cell>
          <cell r="K332" t="str">
            <v>Information and decision systems</v>
          </cell>
          <cell r="L332" t="str">
            <v>Pervasive and mobile computing</v>
          </cell>
          <cell r="M332" t="str">
            <v>Multimedia content and applications</v>
          </cell>
          <cell r="N332" t="str">
            <v>Information and Computer Security</v>
          </cell>
          <cell r="O332" t="str">
            <v>Assistive technologies</v>
          </cell>
          <cell r="P332" t="str">
            <v>Internet of Things</v>
          </cell>
          <cell r="Q332" t="str">
            <v>THEMATIC AREAS - Digital Services - Social, Cultural, Economic or of Public Administration</v>
          </cell>
          <cell r="R332">
            <v>11</v>
          </cell>
          <cell r="S332">
            <v>0</v>
          </cell>
          <cell r="T332">
            <v>4</v>
          </cell>
        </row>
        <row r="333">
          <cell r="A333">
            <v>50005</v>
          </cell>
          <cell r="B333" t="str">
            <v>Instituto de Medicina Molecular</v>
          </cell>
          <cell r="C333" t="str">
            <v>Institute of Molecular Medicine</v>
          </cell>
          <cell r="D333" t="str">
            <v>Maria Manuel Dias da Mota</v>
          </cell>
          <cell r="E333" t="str">
            <v>mmota@fm.ul.pt</v>
          </cell>
          <cell r="F333" t="str">
            <v>Manter</v>
          </cell>
          <cell r="G333" t="str">
            <v>Medical and Health Sciences - Health sciences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Development, Ageing and Systems Physiology</v>
          </cell>
          <cell r="L333" t="str">
            <v>Neurosciences and Behavior</v>
          </cell>
          <cell r="M333" t="str">
            <v>Infection and Immunity</v>
          </cell>
          <cell r="N333" t="str">
            <v>Chemical Biology and Biophysics</v>
          </cell>
          <cell r="O333" t="str">
            <v>Molecular and Cellular Biology</v>
          </cell>
          <cell r="P333" t="str">
            <v>Oncobiology and Clinical Sciences</v>
          </cell>
          <cell r="Q333" t="str">
            <v>HEALTH SCIENCES - Biomedicine and Molecular Biology</v>
          </cell>
          <cell r="R333">
            <v>193</v>
          </cell>
          <cell r="S333">
            <v>235</v>
          </cell>
          <cell r="T333">
            <v>29</v>
          </cell>
        </row>
        <row r="334">
          <cell r="A334">
            <v>50006</v>
          </cell>
          <cell r="B334" t="str">
            <v>Laboratório Associado para a Química Verde - Tecnologias e Processos Limpos</v>
          </cell>
          <cell r="C334" t="str">
            <v>Associated Laboratory for Green Chemistry - Clean Technologies and Processes</v>
          </cell>
          <cell r="D334" t="str">
            <v>Baltazar Manuel Romão Castro</v>
          </cell>
          <cell r="E334" t="str">
            <v>bcastro@fc.up.pt</v>
          </cell>
          <cell r="F334" t="str">
            <v>Manter</v>
          </cell>
          <cell r="G334" t="str">
            <v>Exact and Natural Sciences - Chemistry</v>
          </cell>
          <cell r="H334" t="str">
            <v>Engineering and Technology Sciences - Chemical engineering</v>
          </cell>
          <cell r="I334" t="str">
            <v>-</v>
          </cell>
          <cell r="J334" t="str">
            <v>-</v>
          </cell>
          <cell r="K334" t="str">
            <v>Environmentally Sustainable Chemistry</v>
          </cell>
          <cell r="L334" t="str">
            <v>Clean Chemical Processes</v>
          </cell>
          <cell r="M334" t="str">
            <v>Food Science and Technology</v>
          </cell>
          <cell r="N334" t="str">
            <v>Materials Science</v>
          </cell>
          <cell r="O334" t="str">
            <v>Water, Food and Energy nexus</v>
          </cell>
          <cell r="P334" t="str">
            <v>Analytical Chemistry</v>
          </cell>
          <cell r="Q334" t="str">
            <v>EXACT SCIENCES - Chemistry</v>
          </cell>
          <cell r="R334">
            <v>317</v>
          </cell>
          <cell r="S334">
            <v>217</v>
          </cell>
          <cell r="T334">
            <v>311</v>
          </cell>
        </row>
        <row r="335">
          <cell r="A335">
            <v>50007</v>
          </cell>
          <cell r="B335" t="str">
            <v>Laboratório de Instrumentação e Física Experimental de Partículas</v>
          </cell>
          <cell r="C335" t="str">
            <v>Laboratório de Instrumentação e Física Experimental de Partículas</v>
          </cell>
          <cell r="D335" t="str">
            <v>Mário João Martins Pimenta</v>
          </cell>
          <cell r="E335" t="str">
            <v>pimenta@lip.pt</v>
          </cell>
          <cell r="F335" t="str">
            <v>Manter</v>
          </cell>
          <cell r="G335" t="str">
            <v>Exact and Natural Sciences - Computation and information sciences</v>
          </cell>
          <cell r="H335" t="str">
            <v>Exact and Natural Sciences - Physics</v>
          </cell>
          <cell r="I335" t="str">
            <v>Engineering and Technology Sciences - Other engineering and technology sciences</v>
          </cell>
          <cell r="J335" t="str">
            <v>Medical and Health Sciences - Health sciences</v>
          </cell>
          <cell r="K335" t="str">
            <v>Experimental Particle Physics</v>
          </cell>
          <cell r="L335" t="str">
            <v>Astroparticle Physics</v>
          </cell>
          <cell r="M335" t="str">
            <v>Scientific Computing</v>
          </cell>
          <cell r="N335" t="str">
            <v>Particle and radiation detector systems</v>
          </cell>
          <cell r="O335" t="str">
            <v>Development of new instruments and methods</v>
          </cell>
          <cell r="P335" t="str">
            <v>Applications to Health and Space Exploration</v>
          </cell>
          <cell r="Q335" t="str">
            <v>EXACT SCIENCES - Physics</v>
          </cell>
          <cell r="R335">
            <v>85</v>
          </cell>
          <cell r="S335">
            <v>76</v>
          </cell>
          <cell r="T335">
            <v>23</v>
          </cell>
        </row>
        <row r="336">
          <cell r="A336">
            <v>50008</v>
          </cell>
          <cell r="B336" t="str">
            <v>Instituto de Telecomunicações</v>
          </cell>
          <cell r="C336" t="str">
            <v>Instituto de Telecomunicações</v>
          </cell>
          <cell r="D336" t="str">
            <v>Carlos Eduardo do Rego da Costa Salema</v>
          </cell>
          <cell r="E336" t="str">
            <v>carlos.salema@lx.it.pt</v>
          </cell>
          <cell r="F336" t="str">
            <v>Manter</v>
          </cell>
          <cell r="G336" t="str">
            <v>Exact and Natural Sciences - Computation and information sciences</v>
          </cell>
          <cell r="H336" t="str">
            <v>Engineering and Technology Sciences - Electronics, electrical and information engineering</v>
          </cell>
          <cell r="I336" t="str">
            <v>-</v>
          </cell>
          <cell r="J336" t="str">
            <v>-</v>
          </cell>
          <cell r="K336" t="str">
            <v>Telecommunications</v>
          </cell>
          <cell r="L336" t="str">
            <v>Applied Physics</v>
          </cell>
          <cell r="M336" t="str">
            <v>Electronics</v>
          </cell>
          <cell r="N336" t="str">
            <v>Applied Mathematics</v>
          </cell>
          <cell r="O336" t="str">
            <v>Instrumentation and Measurements</v>
          </cell>
          <cell r="P336" t="str">
            <v>-</v>
          </cell>
          <cell r="Q336" t="str">
            <v>ENGINEERING SCIENCES AND TECHNOLOGIES - Electrical and Computer Engineering</v>
          </cell>
          <cell r="R336">
            <v>263</v>
          </cell>
          <cell r="S336">
            <v>75</v>
          </cell>
          <cell r="T336">
            <v>129</v>
          </cell>
        </row>
        <row r="337">
          <cell r="A337">
            <v>50009</v>
          </cell>
          <cell r="B337" t="str">
            <v>Laboratório de Robótica e Sistemas de Engenharia</v>
          </cell>
          <cell r="C337" t="str">
            <v>Laboratory of Robotics and Engineering Systems</v>
          </cell>
          <cell r="D337" t="str">
            <v>Jose Alberto Rosado Santos Victor</v>
          </cell>
          <cell r="E337" t="str">
            <v>jasv@isr.ist.utl.pt</v>
          </cell>
          <cell r="F337" t="str">
            <v>Manter</v>
          </cell>
          <cell r="G337" t="str">
            <v>Engineering and Technology Sciences - Electronics, electrical and information engineering</v>
          </cell>
          <cell r="H337" t="str">
            <v>Engineering and Technology Sciences - Mechanical engineering</v>
          </cell>
          <cell r="I337" t="str">
            <v>Engineering and Technology Sciences - Environmental engineering</v>
          </cell>
          <cell r="J337" t="str">
            <v>Humanities and Arts - Arts (art history, dramatics, music)</v>
          </cell>
          <cell r="K337" t="str">
            <v>Robotics and cyber-physical systems</v>
          </cell>
          <cell r="L337" t="str">
            <v>Engineering Systems</v>
          </cell>
          <cell r="M337" t="str">
            <v>Human Computer Interaction</v>
          </cell>
          <cell r="N337" t="str">
            <v>Socio-technical Systems</v>
          </cell>
          <cell r="O337" t="str">
            <v>Environmental tecnologies</v>
          </cell>
          <cell r="P337" t="str">
            <v>-</v>
          </cell>
          <cell r="Q337" t="str">
            <v>ENGINEERING SCIENCES AND TECHNOLOGIES - Electrical and Computer Engineering</v>
          </cell>
          <cell r="R337">
            <v>126</v>
          </cell>
          <cell r="S337">
            <v>147</v>
          </cell>
          <cell r="T337">
            <v>126</v>
          </cell>
        </row>
        <row r="338">
          <cell r="A338">
            <v>50010</v>
          </cell>
          <cell r="B338" t="str">
            <v>Instituto de Plasmas e Fusão Nuclear</v>
          </cell>
          <cell r="C338" t="str">
            <v>Institute for Plasmas and Nuclear Fusion</v>
          </cell>
          <cell r="D338" t="str">
            <v>Bruno Miguel Soares Gonçalves</v>
          </cell>
          <cell r="E338" t="str">
            <v>bruno@ipfn.ist.utl.pt</v>
          </cell>
          <cell r="F338" t="str">
            <v>Manter</v>
          </cell>
          <cell r="G338" t="str">
            <v>Exact and Natural Sciences - Physics</v>
          </cell>
          <cell r="H338" t="str">
            <v>-</v>
          </cell>
          <cell r="I338" t="str">
            <v>-</v>
          </cell>
          <cell r="J338" t="str">
            <v>-</v>
          </cell>
          <cell r="K338" t="str">
            <v>Plasma Science and Engineering</v>
          </cell>
          <cell r="L338" t="str">
            <v>Nuclear Fusion</v>
          </cell>
          <cell r="M338" t="str">
            <v>Intense Lasers</v>
          </cell>
          <cell r="N338" t="str">
            <v>Photonics</v>
          </cell>
          <cell r="O338" t="str">
            <v>High performance computing</v>
          </cell>
          <cell r="P338" t="str">
            <v>-</v>
          </cell>
          <cell r="Q338" t="str">
            <v>EXACT SCIENCES - Physics</v>
          </cell>
          <cell r="R338">
            <v>93</v>
          </cell>
          <cell r="S338">
            <v>68</v>
          </cell>
          <cell r="T338">
            <v>28</v>
          </cell>
        </row>
        <row r="339">
          <cell r="A339">
            <v>50011</v>
          </cell>
          <cell r="B339" t="str">
            <v>CICECO-Instituto de Materiais de Aveiro</v>
          </cell>
          <cell r="C339" t="str">
            <v>CICECO-Aveiro Institute of Materials</v>
          </cell>
          <cell r="D339" t="str">
            <v>João Carlos Matias Celestino Gomes da Rocha</v>
          </cell>
          <cell r="E339" t="str">
            <v>rocha@ua.pt</v>
          </cell>
          <cell r="F339" t="str">
            <v>Manter</v>
          </cell>
          <cell r="G339" t="str">
            <v>Engineering and Technology Sciences - Materials engineering</v>
          </cell>
          <cell r="H339" t="str">
            <v>Engineering and Technology Sciences - Nanotechnology</v>
          </cell>
          <cell r="I339" t="str">
            <v>-</v>
          </cell>
          <cell r="J339" t="str">
            <v>-</v>
          </cell>
          <cell r="K339" t="str">
            <v>Materials</v>
          </cell>
          <cell r="L339" t="str">
            <v>Energy</v>
          </cell>
          <cell r="M339" t="str">
            <v>Sustainability</v>
          </cell>
          <cell r="N339" t="str">
            <v>Information and Communication Technology</v>
          </cell>
          <cell r="O339" t="str">
            <v>-</v>
          </cell>
          <cell r="P339" t="str">
            <v>-</v>
          </cell>
          <cell r="Q339" t="str">
            <v>ENGINEERING SCIENCES AND TECHNOLOGIES - Materials Science and Engineering and Nanotechnology</v>
          </cell>
          <cell r="R339">
            <v>183</v>
          </cell>
          <cell r="S339">
            <v>137</v>
          </cell>
          <cell r="T339">
            <v>77</v>
          </cell>
        </row>
        <row r="340">
          <cell r="A340">
            <v>50012</v>
          </cell>
          <cell r="B340" t="str">
            <v>Centro de Estudos Sociais</v>
          </cell>
          <cell r="C340" t="str">
            <v>Centre for Social Studies</v>
          </cell>
          <cell r="D340" t="str">
            <v>Boaventura de Sousa Santos</v>
          </cell>
          <cell r="E340" t="str">
            <v>bsantos@ces.uc.pt</v>
          </cell>
          <cell r="F340" t="str">
            <v>Manter</v>
          </cell>
          <cell r="G340" t="str">
            <v>Social Sciences - Sociology</v>
          </cell>
          <cell r="H340" t="str">
            <v>Social Sciences - Other social sciences</v>
          </cell>
          <cell r="I340" t="str">
            <v>Humanities and Arts - Other humanities</v>
          </cell>
          <cell r="J340" t="str">
            <v>-</v>
          </cell>
          <cell r="K340" t="str">
            <v>Interdisciplinarity and Epistemological Innovation</v>
          </cell>
          <cell r="L340" t="str">
            <v>Democratizing Knowledge</v>
          </cell>
          <cell r="M340" t="str">
            <v>Public Science</v>
          </cell>
          <cell r="N340" t="str">
            <v>Critical Theory and Contemporary Societies</v>
          </cell>
          <cell r="O340" t="str">
            <v>Human Rights</v>
          </cell>
          <cell r="P340" t="str">
            <v>North | South Relations</v>
          </cell>
          <cell r="Q340" t="str">
            <v>SOCIAL SCIENCES - Sociology, Anthropology, Demography and Geography</v>
          </cell>
          <cell r="R340">
            <v>180</v>
          </cell>
          <cell r="S340">
            <v>46</v>
          </cell>
          <cell r="T340">
            <v>31</v>
          </cell>
        </row>
        <row r="341">
          <cell r="A341">
            <v>50013</v>
          </cell>
          <cell r="B341" t="str">
            <v>Instituto de Ciências Sociais da Universidade de Lisboa</v>
          </cell>
          <cell r="C341" t="str">
            <v>Institute of Social Sciences, University of Lisbon</v>
          </cell>
          <cell r="D341" t="str">
            <v>José Luís Cardoso</v>
          </cell>
          <cell r="E341" t="str">
            <v>jcardoso@ics.ul.pt</v>
          </cell>
          <cell r="F341" t="str">
            <v>Manter</v>
          </cell>
          <cell r="G341" t="str">
            <v>Social Sciences - Sociology</v>
          </cell>
          <cell r="H341" t="str">
            <v>Social Sciences - Political sciences</v>
          </cell>
          <cell r="I341" t="str">
            <v>Social Sciences - Other social sciences</v>
          </cell>
          <cell r="J341" t="str">
            <v>Humanities and Arts - History and archaeology</v>
          </cell>
          <cell r="K341" t="str">
            <v>Contemporary societies: legacies and challenges</v>
          </cell>
          <cell r="L341" t="str">
            <v>Inclusion, citizenship, sustainability</v>
          </cell>
          <cell r="M341" t="str">
            <v>Plural SSH approaches and methods</v>
          </cell>
          <cell r="N341" t="str">
            <v>Research-led advanced training</v>
          </cell>
          <cell r="O341" t="str">
            <v>Knowledge SSH infrastructures</v>
          </cell>
          <cell r="P341" t="str">
            <v>Open and citizen science</v>
          </cell>
          <cell r="Q341" t="str">
            <v>SOCIAL SCIENCES - Sociology, Anthropology, Demography and Geography</v>
          </cell>
          <cell r="R341">
            <v>112</v>
          </cell>
          <cell r="S341">
            <v>106</v>
          </cell>
          <cell r="T341">
            <v>1</v>
          </cell>
        </row>
        <row r="342">
          <cell r="A342">
            <v>50014</v>
          </cell>
          <cell r="B342" t="str">
            <v>INESC TEC - INESC Tecnologia e Ciência</v>
          </cell>
          <cell r="C342" t="str">
            <v>INESC TEC- Institute for Systems and Computer Engineering, Technology and Science</v>
          </cell>
          <cell r="D342" t="str">
            <v>José Manuel de Araújo Baptista Mendonça</v>
          </cell>
          <cell r="E342" t="str">
            <v>jmendonca@inescporto.pt</v>
          </cell>
          <cell r="F342" t="str">
            <v>Manter</v>
          </cell>
          <cell r="G342" t="str">
            <v>Exact and Natural Sciences - Computation and information sciences</v>
          </cell>
          <cell r="H342" t="str">
            <v>Exact and Natural Sciences - Physics</v>
          </cell>
          <cell r="I342" t="str">
            <v>Engineering and Technology Sciences - Electronics, electrical and information engineering</v>
          </cell>
          <cell r="J342" t="str">
            <v>Social Sciences - Economics and management</v>
          </cell>
          <cell r="K342" t="str">
            <v>Science, innovation and technology transfer</v>
          </cell>
          <cell r="L342" t="str">
            <v>Multidisciplinarity</v>
          </cell>
          <cell r="M342" t="str">
            <v>ICT from electrical and computer eng to physics</v>
          </cell>
          <cell r="N342" t="str">
            <v>Industrial management and innovation</v>
          </cell>
          <cell r="O342" t="str">
            <v>-</v>
          </cell>
          <cell r="P342" t="str">
            <v>-</v>
          </cell>
          <cell r="Q342" t="str">
            <v>ENGINEERING SCIENCES AND TECHNOLOGIES - Electrical and Computer Engineering</v>
          </cell>
          <cell r="R342">
            <v>286</v>
          </cell>
          <cell r="S342">
            <v>400</v>
          </cell>
          <cell r="T342">
            <v>158</v>
          </cell>
        </row>
        <row r="343">
          <cell r="A343">
            <v>50016</v>
          </cell>
          <cell r="B343" t="str">
            <v>Centro de Biotecnologia e Química Fina</v>
          </cell>
          <cell r="C343" t="str">
            <v>Centre of Biotechnology and Fine Chemistry</v>
          </cell>
          <cell r="D343" t="str">
            <v>Maria Manuela Estevez Pintado</v>
          </cell>
          <cell r="E343" t="str">
            <v>mmpintado@esb.ucp.pt</v>
          </cell>
          <cell r="F343" t="str">
            <v>Manter</v>
          </cell>
          <cell r="G343" t="str">
            <v>Exact and Natural Sciences - Biological sciences</v>
          </cell>
          <cell r="H343" t="str">
            <v>Engineering and Technology Sciences - Environmental biotechnology</v>
          </cell>
          <cell r="I343" t="str">
            <v>Medical and Health Sciences - Health sciences</v>
          </cell>
          <cell r="J343" t="str">
            <v>Veterinary and Agrarian Sciences - Food and agrarian biotechnology</v>
          </cell>
          <cell r="K343" t="str">
            <v>Bioproducts</v>
          </cell>
          <cell r="L343" t="str">
            <v>Biotechnology</v>
          </cell>
          <cell r="M343" t="str">
            <v>Food and Nutrition</v>
          </cell>
          <cell r="N343" t="str">
            <v>Environment and resources</v>
          </cell>
          <cell r="O343" t="str">
            <v>Biomedical products</v>
          </cell>
          <cell r="P343" t="str">
            <v>Bioanalytics</v>
          </cell>
          <cell r="Q343" t="str">
            <v>ENGINEERING SCIENCES AND TECHNOLOGIES - Chemical and Biological Engineering, and Environmentally Sustainable Chemistry</v>
          </cell>
          <cell r="R343">
            <v>63</v>
          </cell>
          <cell r="S343">
            <v>70</v>
          </cell>
          <cell r="T343">
            <v>21</v>
          </cell>
        </row>
        <row r="344">
          <cell r="A344">
            <v>50017</v>
          </cell>
          <cell r="B344" t="str">
            <v>Centro de Estudos do Ambiente e do Mar</v>
          </cell>
          <cell r="C344" t="str">
            <v>Centre for Environmental and Marine Studies</v>
          </cell>
          <cell r="D344" t="str">
            <v>Ana Isabel Lillebø Batista</v>
          </cell>
          <cell r="E344" t="str">
            <v>lillebo@ua.pt</v>
          </cell>
          <cell r="F344" t="str">
            <v>Manter</v>
          </cell>
          <cell r="G344" t="str">
            <v>Exact and Natural Sciences - Earth and environmental sciences</v>
          </cell>
          <cell r="H344" t="str">
            <v>Exact and Natural Sciences - Biological sciences</v>
          </cell>
          <cell r="I344" t="str">
            <v>-</v>
          </cell>
          <cell r="J344" t="str">
            <v>-</v>
          </cell>
          <cell r="K344" t="str">
            <v>Climate change awareness, management &amp; adaptation</v>
          </cell>
          <cell r="L344" t="str">
            <v>Environmental risk management &amp; strategic planning</v>
          </cell>
          <cell r="M344" t="str">
            <v>Biodiversity &amp; ecosystem based management</v>
          </cell>
          <cell r="N344" t="str">
            <v>Environmental biology &amp; health</v>
          </cell>
          <cell r="O344" t="str">
            <v>Marine ecosystems &amp; resources</v>
          </cell>
          <cell r="P344" t="str">
            <v>Sustentabilidade, blue growth e economia circular</v>
          </cell>
          <cell r="Q344" t="str">
            <v>NATURAL SCIENCES - Earth and Atmospheric Sciences and Climate Change</v>
          </cell>
          <cell r="R344">
            <v>214</v>
          </cell>
          <cell r="S344">
            <v>160</v>
          </cell>
          <cell r="T344">
            <v>94</v>
          </cell>
        </row>
        <row r="345">
          <cell r="A345">
            <v>50019</v>
          </cell>
          <cell r="B345" t="str">
            <v>Instituto Dom Luiz</v>
          </cell>
          <cell r="C345" t="str">
            <v>Instituto Dom Luiz</v>
          </cell>
          <cell r="D345" t="str">
            <v>Pedro Manuel Alberto Miranda</v>
          </cell>
          <cell r="E345" t="str">
            <v>pmmiranda@fc.ul.pt</v>
          </cell>
          <cell r="F345" t="str">
            <v>Manter</v>
          </cell>
          <cell r="G345" t="str">
            <v>Exact and Natural Sciences - Earth and environmental sciences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Climate changes,Natural Hazards &amp; Resources, Ocean</v>
          </cell>
          <cell r="L345" t="str">
            <v>-</v>
          </cell>
          <cell r="M345" t="str">
            <v>-</v>
          </cell>
          <cell r="N345" t="str">
            <v>-</v>
          </cell>
          <cell r="O345" t="str">
            <v>-</v>
          </cell>
          <cell r="P345" t="str">
            <v>-</v>
          </cell>
          <cell r="Q345" t="str">
            <v>NATURAL SCIENCES - Earth and Atmospheric Sciences and Climate Change</v>
          </cell>
          <cell r="R345">
            <v>112</v>
          </cell>
          <cell r="S345">
            <v>0</v>
          </cell>
          <cell r="T345">
            <v>118</v>
          </cell>
        </row>
        <row r="346">
          <cell r="A346">
            <v>50020</v>
          </cell>
          <cell r="B346" t="str">
            <v>Laboratório de Processos de Separação e Reacção - Laboratório de Catálise e Materiais</v>
          </cell>
          <cell r="C346" t="str">
            <v>Laboratory of Separation and Reaction Engineering - Laboratory of Catalysis and Materials</v>
          </cell>
          <cell r="D346" t="str">
            <v>Madalena Maria Gomes de Queiroz Dias</v>
          </cell>
          <cell r="E346" t="str">
            <v>dias@fe.up.pt</v>
          </cell>
          <cell r="F346" t="str">
            <v>Manter</v>
          </cell>
          <cell r="G346" t="str">
            <v>Engineering and Technology Sciences - Chemical engineering</v>
          </cell>
          <cell r="H346" t="str">
            <v>Engineering and Technology Sciences - Materials engineering</v>
          </cell>
          <cell r="I346" t="str">
            <v>Engineering and Technology Sciences - Environmental engineering</v>
          </cell>
          <cell r="J346" t="str">
            <v>Engineering and Technology Sciences - Nanotechnology</v>
          </cell>
          <cell r="K346" t="str">
            <v>Cyclic Separation and Reaction Processes</v>
          </cell>
          <cell r="L346" t="str">
            <v>Product Engineering</v>
          </cell>
          <cell r="M346" t="str">
            <v>Catalysis and Carbon Materials</v>
          </cell>
          <cell r="N346" t="str">
            <v>Thermodynamics and Environment</v>
          </cell>
          <cell r="O346" t="str">
            <v>-</v>
          </cell>
          <cell r="P346" t="str">
            <v>-</v>
          </cell>
          <cell r="Q346" t="str">
            <v>ENGINEERING SCIENCES AND TECHNOLOGIES - Chemical and Biological Engineering, and Environmentally Sustainable Chemistry</v>
          </cell>
          <cell r="R346">
            <v>63</v>
          </cell>
          <cell r="S346">
            <v>50</v>
          </cell>
          <cell r="T346">
            <v>14</v>
          </cell>
        </row>
        <row r="347">
          <cell r="A347">
            <v>50021</v>
          </cell>
          <cell r="B347" t="str">
            <v>Instituto de Engenharia de Sistemas e Computadores, Investigação e Desenvolvimento em Lisboa</v>
          </cell>
          <cell r="C347" t="str">
            <v>Instituto de Engenharia de Sistemas e Computadores, Investigação e Desenvolvimento em Lisboa</v>
          </cell>
          <cell r="D347" t="str">
            <v>Leonel Augusto Pires Seabra Sousa</v>
          </cell>
          <cell r="E347" t="str">
            <v>las@inesc-id.pt</v>
          </cell>
          <cell r="F347" t="str">
            <v>Manter</v>
          </cell>
          <cell r="G347" t="str">
            <v>Exact and Natural Sciences - Computation and information sciences</v>
          </cell>
          <cell r="H347" t="str">
            <v>Engineering and Technology Sciences - Electronics, electrical and information engineering</v>
          </cell>
          <cell r="I347" t="str">
            <v>-</v>
          </cell>
          <cell r="J347" t="str">
            <v>-</v>
          </cell>
          <cell r="K347" t="str">
            <v>Cyber-Physical Systems for Sustainable Energy</v>
          </cell>
          <cell r="L347" t="str">
            <v>Information and Decision Support Systems</v>
          </cell>
          <cell r="M347" t="str">
            <v>Computing Systems and Communication Networks</v>
          </cell>
          <cell r="N347" t="str">
            <v>Architectures and Circuits for Embedded Systems</v>
          </cell>
          <cell r="O347" t="str">
            <v>Interactive Intelligent Systems</v>
          </cell>
          <cell r="P347" t="str">
            <v>-</v>
          </cell>
          <cell r="Q347" t="str">
            <v>ENGINEERING SCIENCES AND TECHNOLOGIES - Computer Science and Information Technologies</v>
          </cell>
          <cell r="R347">
            <v>91</v>
          </cell>
          <cell r="S347">
            <v>0</v>
          </cell>
          <cell r="T347">
            <v>89</v>
          </cell>
        </row>
        <row r="348">
          <cell r="A348">
            <v>50022</v>
          </cell>
          <cell r="B348" t="str">
            <v>Laboratório Associado de Energia, Transportes e Aeronáutica</v>
          </cell>
          <cell r="C348" t="str">
            <v>Associate Laboratory of Energy, Transports and Aeronautics</v>
          </cell>
          <cell r="D348" t="str">
            <v>Pedro Manuel Ponces Rodrigues Castro Camanho</v>
          </cell>
          <cell r="E348" t="str">
            <v>pcamanho@fe.up.pt</v>
          </cell>
          <cell r="F348" t="str">
            <v>Manter</v>
          </cell>
          <cell r="G348" t="str">
            <v>Engineering and Technology Sciences - Mechanical engineering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Mechanical Engineering</v>
          </cell>
          <cell r="L348" t="str">
            <v>Aerospace Engineering</v>
          </cell>
          <cell r="M348" t="str">
            <v>Transports Technology</v>
          </cell>
          <cell r="N348" t="str">
            <v>Energy</v>
          </cell>
          <cell r="O348" t="str">
            <v>-</v>
          </cell>
          <cell r="P348" t="str">
            <v>-</v>
          </cell>
          <cell r="Q348" t="str">
            <v>ENGINEERING SCIENCES AND TECHNOLOGIES - Mechanical Engineering and Engineering Systems</v>
          </cell>
          <cell r="R348">
            <v>281</v>
          </cell>
          <cell r="S348">
            <v>161</v>
          </cell>
          <cell r="T348">
            <v>170</v>
          </cell>
        </row>
        <row r="349">
          <cell r="A349">
            <v>50025</v>
          </cell>
          <cell r="B349" t="str">
            <v>Instituto de Nanoestruturas, Nanomodelação e Nanofabricação</v>
          </cell>
          <cell r="C349" t="str">
            <v>Institute of Nanostructures, Nanomodelling and Nanofabrication</v>
          </cell>
          <cell r="D349" t="str">
            <v>Elvira Maria Correia Fortunato</v>
          </cell>
          <cell r="E349" t="str">
            <v>elvira.fortunato@fct.unl.pt</v>
          </cell>
          <cell r="F349" t="str">
            <v>Manter</v>
          </cell>
          <cell r="G349" t="str">
            <v>Engineering and Technology Sciences - Materials engineering</v>
          </cell>
          <cell r="H349" t="str">
            <v>Engineering and Technology Sciences - Nanotechnology</v>
          </cell>
          <cell r="I349" t="str">
            <v>-</v>
          </cell>
          <cell r="J349" t="str">
            <v>-</v>
          </cell>
          <cell r="K349" t="str">
            <v>Nanofabrication</v>
          </cell>
          <cell r="L349" t="str">
            <v>Micro-Nanotechologies</v>
          </cell>
          <cell r="M349" t="str">
            <v>Nanostrutured Materials</v>
          </cell>
          <cell r="N349" t="str">
            <v>Advanced Functional Materials</v>
          </cell>
          <cell r="O349" t="str">
            <v>-</v>
          </cell>
          <cell r="P349" t="str">
            <v>-</v>
          </cell>
          <cell r="Q349" t="str">
            <v>ENGINEERING SCIENCES AND TECHNOLOGIES - Materials Science and Engineering and Nanotechnology</v>
          </cell>
          <cell r="R349">
            <v>95</v>
          </cell>
          <cell r="S349">
            <v>48</v>
          </cell>
          <cell r="T349">
            <v>107</v>
          </cell>
        </row>
        <row r="350">
          <cell r="A350">
            <v>50026</v>
          </cell>
          <cell r="B350" t="str">
            <v>ICVS/3B?s - Laboratório Associado, Instituto de Ciências da Vida e da Saúde / Grupo de Investigação em Biomateriais, Biodegradaveis e Biomiméticos</v>
          </cell>
          <cell r="C350" t="str">
            <v>ICVS/3B's - Associate Laboratory</v>
          </cell>
          <cell r="D350" t="str">
            <v>Rui Luís Gonçalves dos Reis</v>
          </cell>
          <cell r="E350" t="str">
            <v>rgreis@dep.uminho.pt</v>
          </cell>
          <cell r="F350" t="str">
            <v>Manter</v>
          </cell>
          <cell r="G350" t="str">
            <v>Engineering and Technology Sciences - Materials engineering</v>
          </cell>
          <cell r="H350" t="str">
            <v>Engineering and Technology Sciences - Medical engineering</v>
          </cell>
          <cell r="I350" t="str">
            <v>Medical and Health Sciences - Basic medicine</v>
          </cell>
          <cell r="J350" t="str">
            <v>Medical and Health Sciences - Clinical medicine</v>
          </cell>
          <cell r="K350" t="str">
            <v>Tissue Engineering and Regenerative Medicine</v>
          </cell>
          <cell r="L350" t="str">
            <v>Biomaterials, biodegradables and biomimetics</v>
          </cell>
          <cell r="M350" t="str">
            <v>Neurosciences, Aging and Surgical Sciences</v>
          </cell>
          <cell r="N350" t="str">
            <v>Microbiology and Immunology of Infection</v>
          </cell>
          <cell r="O350" t="str">
            <v>-</v>
          </cell>
          <cell r="P350" t="str">
            <v>-</v>
          </cell>
          <cell r="Q350" t="str">
            <v>ENGINEERING SCIENCES AND TECHNOLOGIES - Biomedical Engineering and Bioengineering</v>
          </cell>
          <cell r="R350">
            <v>161</v>
          </cell>
          <cell r="S350">
            <v>205</v>
          </cell>
          <cell r="T350">
            <v>21</v>
          </cell>
        </row>
        <row r="351">
          <cell r="A351">
            <v>50027</v>
          </cell>
          <cell r="B351" t="str">
            <v>Rede de Investigação em Biodiversidade e Biologia Evolutiva</v>
          </cell>
          <cell r="C351" t="str">
            <v>Research Network in Biodiversity and Evolutionary Biology</v>
          </cell>
          <cell r="D351" t="str">
            <v>Nuno Miguel dos Santos Ferrand de Almeida</v>
          </cell>
          <cell r="E351" t="str">
            <v>nferrand@cibio.up.pt</v>
          </cell>
          <cell r="F351" t="str">
            <v>Manter</v>
          </cell>
          <cell r="G351" t="str">
            <v>Exact and Natural Sciences - Biological sciences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Biodiversity</v>
          </cell>
          <cell r="L351" t="str">
            <v>Evolutionary Biology</v>
          </cell>
          <cell r="M351" t="str">
            <v>Conservation Biology</v>
          </cell>
          <cell r="N351" t="str">
            <v>Landscape Ecology and Planning</v>
          </cell>
          <cell r="O351" t="str">
            <v>Genomics</v>
          </cell>
          <cell r="P351" t="str">
            <v>Global change</v>
          </cell>
          <cell r="Q351" t="str">
            <v>NATURAL SCIENCES - Biological Sciences, Biodiversity and Ecosystems</v>
          </cell>
          <cell r="R351">
            <v>180</v>
          </cell>
          <cell r="S351">
            <v>131</v>
          </cell>
          <cell r="T351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5"/>
  <sheetViews>
    <sheetView tabSelected="1" workbookViewId="0">
      <pane ySplit="6" topLeftCell="A7" activePane="bottomLeft" state="frozen"/>
      <selection pane="bottomLeft" activeCell="J9" sqref="J9"/>
    </sheetView>
  </sheetViews>
  <sheetFormatPr baseColWidth="10" defaultColWidth="8.83203125" defaultRowHeight="15" x14ac:dyDescent="0.2"/>
  <cols>
    <col min="1" max="1" width="6" bestFit="1" customWidth="1"/>
    <col min="2" max="2" width="70.5" customWidth="1"/>
    <col min="3" max="3" width="17.33203125" bestFit="1" customWidth="1"/>
    <col min="4" max="4" width="42.83203125" customWidth="1"/>
    <col min="5" max="5" width="60.33203125" customWidth="1"/>
    <col min="6" max="8" width="14.1640625" style="2" customWidth="1"/>
  </cols>
  <sheetData>
    <row r="1" spans="1:8" ht="61" customHeight="1" x14ac:dyDescent="0.2">
      <c r="A1" s="5"/>
      <c r="B1" s="5"/>
      <c r="C1" s="5"/>
      <c r="D1" s="5"/>
      <c r="E1" s="5"/>
      <c r="F1" s="6"/>
      <c r="G1" s="6"/>
      <c r="H1" s="6"/>
    </row>
    <row r="2" spans="1:8" s="12" customFormat="1" ht="19" x14ac:dyDescent="0.25">
      <c r="A2" s="9" t="s">
        <v>1161</v>
      </c>
      <c r="B2" s="10"/>
      <c r="C2" s="10"/>
      <c r="D2" s="10"/>
      <c r="E2" s="10"/>
      <c r="F2" s="11"/>
      <c r="G2" s="11"/>
      <c r="H2" s="11"/>
    </row>
    <row r="3" spans="1:8" x14ac:dyDescent="0.2">
      <c r="A3" s="5"/>
      <c r="B3" s="5"/>
      <c r="C3" s="5"/>
      <c r="D3" s="5"/>
      <c r="E3" s="5"/>
      <c r="F3" s="6"/>
      <c r="G3" s="6"/>
      <c r="H3" s="6"/>
    </row>
    <row r="4" spans="1:8" s="12" customFormat="1" ht="19" x14ac:dyDescent="0.25">
      <c r="A4" s="9" t="s">
        <v>1160</v>
      </c>
      <c r="B4" s="10"/>
      <c r="C4" s="10"/>
      <c r="D4" s="10"/>
      <c r="E4" s="10"/>
      <c r="F4" s="11"/>
      <c r="G4" s="11"/>
      <c r="H4" s="11"/>
    </row>
    <row r="5" spans="1:8" x14ac:dyDescent="0.2">
      <c r="A5" s="5"/>
      <c r="B5" s="5"/>
      <c r="C5" s="5"/>
      <c r="D5" s="5"/>
      <c r="E5" s="5"/>
      <c r="F5" s="6"/>
      <c r="G5" s="6"/>
      <c r="H5" s="6"/>
    </row>
    <row r="6" spans="1:8" ht="47" customHeight="1" x14ac:dyDescent="0.2">
      <c r="A6" s="7" t="s">
        <v>1158</v>
      </c>
      <c r="B6" s="7" t="s">
        <v>1159</v>
      </c>
      <c r="C6" s="8" t="s">
        <v>1167</v>
      </c>
      <c r="D6" s="7" t="s">
        <v>1162</v>
      </c>
      <c r="E6" s="7" t="s">
        <v>1163</v>
      </c>
      <c r="F6" s="8" t="s">
        <v>1165</v>
      </c>
      <c r="G6" s="8" t="s">
        <v>1166</v>
      </c>
      <c r="H6" s="8" t="s">
        <v>1164</v>
      </c>
    </row>
    <row r="7" spans="1:8" ht="30" customHeight="1" x14ac:dyDescent="0.2">
      <c r="A7" s="3">
        <v>6</v>
      </c>
      <c r="B7" s="1" t="s">
        <v>0</v>
      </c>
      <c r="C7" s="3" t="s">
        <v>2</v>
      </c>
      <c r="D7" s="1" t="s">
        <v>1</v>
      </c>
      <c r="E7" s="1" t="s">
        <v>1042</v>
      </c>
      <c r="F7" s="4">
        <f>VLOOKUP(A7,[1]Lista_Avaliacao_AvaliacaodeUnid!$A$3:$R$351,18,FALSE)</f>
        <v>43</v>
      </c>
      <c r="G7" s="4">
        <f>VLOOKUP(A7,[1]Lista_Avaliacao_AvaliacaodeUnid!$A$3:$S$351,19,FALSE)</f>
        <v>11</v>
      </c>
      <c r="H7" s="4">
        <f>VLOOKUP(A7,[1]Lista_Avaliacao_AvaliacaodeUnid!$A$3:$T$351,20,FALSE)</f>
        <v>39</v>
      </c>
    </row>
    <row r="8" spans="1:8" ht="30" customHeight="1" x14ac:dyDescent="0.2">
      <c r="A8" s="3">
        <v>9</v>
      </c>
      <c r="B8" s="1" t="s">
        <v>3</v>
      </c>
      <c r="C8" s="3" t="s">
        <v>5</v>
      </c>
      <c r="D8" s="1" t="s">
        <v>4</v>
      </c>
      <c r="E8" s="1" t="s">
        <v>1043</v>
      </c>
      <c r="F8" s="4">
        <f>VLOOKUP(A8,[1]Lista_Avaliacao_AvaliacaodeUnid!$A$3:$R$351,18,FALSE)</f>
        <v>17</v>
      </c>
      <c r="G8" s="4">
        <f>VLOOKUP(A8,[1]Lista_Avaliacao_AvaliacaodeUnid!$A$3:$S$351,19,FALSE)</f>
        <v>9</v>
      </c>
      <c r="H8" s="4">
        <f>VLOOKUP(A8,[1]Lista_Avaliacao_AvaliacaodeUnid!$A$3:$T$351,20,FALSE)</f>
        <v>10</v>
      </c>
    </row>
    <row r="9" spans="1:8" ht="30" customHeight="1" x14ac:dyDescent="0.2">
      <c r="A9" s="3">
        <v>10</v>
      </c>
      <c r="B9" s="1" t="s">
        <v>6</v>
      </c>
      <c r="C9" s="3" t="s">
        <v>8</v>
      </c>
      <c r="D9" s="1" t="s">
        <v>7</v>
      </c>
      <c r="E9" s="1" t="s">
        <v>1044</v>
      </c>
      <c r="F9" s="4">
        <f>VLOOKUP(A9,[1]Lista_Avaliacao_AvaliacaodeUnid!$A$3:$R$351,18,FALSE)</f>
        <v>14</v>
      </c>
      <c r="G9" s="4">
        <f>VLOOKUP(A9,[1]Lista_Avaliacao_AvaliacaodeUnid!$A$3:$S$351,19,FALSE)</f>
        <v>4</v>
      </c>
      <c r="H9" s="4">
        <f>VLOOKUP(A9,[1]Lista_Avaliacao_AvaliacaodeUnid!$A$3:$T$351,20,FALSE)</f>
        <v>21</v>
      </c>
    </row>
    <row r="10" spans="1:8" ht="30" customHeight="1" x14ac:dyDescent="0.2">
      <c r="A10" s="3">
        <v>13</v>
      </c>
      <c r="B10" s="1" t="s">
        <v>9</v>
      </c>
      <c r="C10" s="3" t="s">
        <v>11</v>
      </c>
      <c r="D10" s="1" t="s">
        <v>10</v>
      </c>
      <c r="E10" s="1" t="s">
        <v>1045</v>
      </c>
      <c r="F10" s="4">
        <f>VLOOKUP(A10,[1]Lista_Avaliacao_AvaliacaodeUnid!$A$3:$R$351,18,FALSE)</f>
        <v>41</v>
      </c>
      <c r="G10" s="4">
        <f>VLOOKUP(A10,[1]Lista_Avaliacao_AvaliacaodeUnid!$A$3:$S$351,19,FALSE)</f>
        <v>6</v>
      </c>
      <c r="H10" s="4">
        <f>VLOOKUP(A10,[1]Lista_Avaliacao_AvaliacaodeUnid!$A$3:$T$351,20,FALSE)</f>
        <v>17</v>
      </c>
    </row>
    <row r="11" spans="1:8" ht="30" customHeight="1" x14ac:dyDescent="0.2">
      <c r="A11" s="3">
        <v>19</v>
      </c>
      <c r="B11" s="1" t="s">
        <v>12</v>
      </c>
      <c r="C11" s="3" t="s">
        <v>14</v>
      </c>
      <c r="D11" s="1" t="s">
        <v>13</v>
      </c>
      <c r="E11" s="1" t="s">
        <v>1046</v>
      </c>
      <c r="F11" s="4">
        <f>VLOOKUP(A11,[1]Lista_Avaliacao_AvaliacaodeUnid!$A$3:$R$351,18,FALSE)</f>
        <v>39</v>
      </c>
      <c r="G11" s="4">
        <f>VLOOKUP(A11,[1]Lista_Avaliacao_AvaliacaodeUnid!$A$3:$S$351,19,FALSE)</f>
        <v>27</v>
      </c>
      <c r="H11" s="4">
        <f>VLOOKUP(A11,[1]Lista_Avaliacao_AvaliacaodeUnid!$A$3:$T$351,20,FALSE)</f>
        <v>41</v>
      </c>
    </row>
    <row r="12" spans="1:8" ht="30" customHeight="1" x14ac:dyDescent="0.2">
      <c r="A12" s="3">
        <v>21</v>
      </c>
      <c r="B12" s="1" t="s">
        <v>15</v>
      </c>
      <c r="C12" s="3" t="s">
        <v>17</v>
      </c>
      <c r="D12" s="1" t="s">
        <v>16</v>
      </c>
      <c r="E12" s="1" t="s">
        <v>1047</v>
      </c>
      <c r="F12" s="4">
        <f>VLOOKUP(A12,[1]Lista_Avaliacao_AvaliacaodeUnid!$A$3:$R$351,18,FALSE)</f>
        <v>114</v>
      </c>
      <c r="G12" s="4">
        <f>VLOOKUP(A12,[1]Lista_Avaliacao_AvaliacaodeUnid!$A$3:$S$351,19,FALSE)</f>
        <v>20</v>
      </c>
      <c r="H12" s="4">
        <f>VLOOKUP(A12,[1]Lista_Avaliacao_AvaliacaodeUnid!$A$3:$T$351,20,FALSE)</f>
        <v>22</v>
      </c>
    </row>
    <row r="13" spans="1:8" ht="30" customHeight="1" x14ac:dyDescent="0.2">
      <c r="A13" s="3">
        <v>22</v>
      </c>
      <c r="B13" s="1" t="s">
        <v>18</v>
      </c>
      <c r="C13" s="3" t="s">
        <v>20</v>
      </c>
      <c r="D13" s="1" t="s">
        <v>19</v>
      </c>
      <c r="E13" s="1" t="s">
        <v>1048</v>
      </c>
      <c r="F13" s="4">
        <f>VLOOKUP(A13,[1]Lista_Avaliacao_AvaliacaodeUnid!$A$3:$R$351,18,FALSE)</f>
        <v>25</v>
      </c>
      <c r="G13" s="4">
        <f>VLOOKUP(A13,[1]Lista_Avaliacao_AvaliacaodeUnid!$A$3:$S$351,19,FALSE)</f>
        <v>0</v>
      </c>
      <c r="H13" s="4">
        <f>VLOOKUP(A13,[1]Lista_Avaliacao_AvaliacaodeUnid!$A$3:$T$351,20,FALSE)</f>
        <v>27</v>
      </c>
    </row>
    <row r="14" spans="1:8" ht="30" customHeight="1" x14ac:dyDescent="0.2">
      <c r="A14" s="3">
        <v>27</v>
      </c>
      <c r="B14" s="1" t="s">
        <v>21</v>
      </c>
      <c r="C14" s="3" t="s">
        <v>23</v>
      </c>
      <c r="D14" s="1" t="s">
        <v>22</v>
      </c>
      <c r="E14" s="1" t="s">
        <v>1049</v>
      </c>
      <c r="F14" s="4">
        <f>VLOOKUP(A14,[1]Lista_Avaliacao_AvaliacaodeUnid!$A$3:$R$351,18,FALSE)</f>
        <v>19</v>
      </c>
      <c r="G14" s="4">
        <f>VLOOKUP(A14,[1]Lista_Avaliacao_AvaliacaodeUnid!$A$3:$S$351,19,FALSE)</f>
        <v>8</v>
      </c>
      <c r="H14" s="4">
        <f>VLOOKUP(A14,[1]Lista_Avaliacao_AvaliacaodeUnid!$A$3:$T$351,20,FALSE)</f>
        <v>43</v>
      </c>
    </row>
    <row r="15" spans="1:8" ht="30" customHeight="1" x14ac:dyDescent="0.2">
      <c r="A15" s="3">
        <v>48</v>
      </c>
      <c r="B15" s="1" t="s">
        <v>24</v>
      </c>
      <c r="C15" s="3" t="s">
        <v>26</v>
      </c>
      <c r="D15" s="1" t="s">
        <v>25</v>
      </c>
      <c r="E15" s="1" t="s">
        <v>1050</v>
      </c>
      <c r="F15" s="4">
        <f>VLOOKUP(A15,[1]Lista_Avaliacao_AvaliacaodeUnid!$A$3:$R$351,18,FALSE)</f>
        <v>42</v>
      </c>
      <c r="G15" s="4">
        <f>VLOOKUP(A15,[1]Lista_Avaliacao_AvaliacaodeUnid!$A$3:$S$351,19,FALSE)</f>
        <v>16</v>
      </c>
      <c r="H15" s="4">
        <f>VLOOKUP(A15,[1]Lista_Avaliacao_AvaliacaodeUnid!$A$3:$T$351,20,FALSE)</f>
        <v>48</v>
      </c>
    </row>
    <row r="16" spans="1:8" ht="30" customHeight="1" x14ac:dyDescent="0.2">
      <c r="A16" s="3">
        <v>50</v>
      </c>
      <c r="B16" s="1" t="s">
        <v>27</v>
      </c>
      <c r="C16" s="3" t="s">
        <v>29</v>
      </c>
      <c r="D16" s="1" t="s">
        <v>28</v>
      </c>
      <c r="E16" s="1" t="s">
        <v>1051</v>
      </c>
      <c r="F16" s="4">
        <f>VLOOKUP(A16,[1]Lista_Avaliacao_AvaliacaodeUnid!$A$3:$R$351,18,FALSE)</f>
        <v>67</v>
      </c>
      <c r="G16" s="4">
        <f>VLOOKUP(A16,[1]Lista_Avaliacao_AvaliacaodeUnid!$A$3:$S$351,19,FALSE)</f>
        <v>37</v>
      </c>
      <c r="H16" s="4">
        <f>VLOOKUP(A16,[1]Lista_Avaliacao_AvaliacaodeUnid!$A$3:$T$351,20,FALSE)</f>
        <v>30</v>
      </c>
    </row>
    <row r="17" spans="1:8" ht="30" customHeight="1" x14ac:dyDescent="0.2">
      <c r="A17" s="3">
        <v>51</v>
      </c>
      <c r="B17" s="1" t="s">
        <v>30</v>
      </c>
      <c r="C17" s="3" t="s">
        <v>32</v>
      </c>
      <c r="D17" s="1" t="s">
        <v>31</v>
      </c>
      <c r="E17" s="1" t="s">
        <v>1052</v>
      </c>
      <c r="F17" s="4">
        <f>VLOOKUP(A17,[1]Lista_Avaliacao_AvaliacaodeUnid!$A$3:$R$351,18,FALSE)</f>
        <v>49</v>
      </c>
      <c r="G17" s="4">
        <f>VLOOKUP(A17,[1]Lista_Avaliacao_AvaliacaodeUnid!$A$3:$S$351,19,FALSE)</f>
        <v>54</v>
      </c>
      <c r="H17" s="4">
        <f>VLOOKUP(A17,[1]Lista_Avaliacao_AvaliacaodeUnid!$A$3:$T$351,20,FALSE)</f>
        <v>37</v>
      </c>
    </row>
    <row r="18" spans="1:8" ht="30" customHeight="1" x14ac:dyDescent="0.2">
      <c r="A18" s="3">
        <v>57</v>
      </c>
      <c r="B18" s="1" t="s">
        <v>33</v>
      </c>
      <c r="C18" s="3" t="s">
        <v>35</v>
      </c>
      <c r="D18" s="1" t="s">
        <v>34</v>
      </c>
      <c r="E18" s="1" t="s">
        <v>1053</v>
      </c>
      <c r="F18" s="4">
        <f>VLOOKUP(A18,[1]Lista_Avaliacao_AvaliacaodeUnid!$A$3:$R$351,18,FALSE)</f>
        <v>71</v>
      </c>
      <c r="G18" s="4">
        <f>VLOOKUP(A18,[1]Lista_Avaliacao_AvaliacaodeUnid!$A$3:$S$351,19,FALSE)</f>
        <v>55</v>
      </c>
      <c r="H18" s="4">
        <f>VLOOKUP(A18,[1]Lista_Avaliacao_AvaliacaodeUnid!$A$3:$T$351,20,FALSE)</f>
        <v>62</v>
      </c>
    </row>
    <row r="19" spans="1:8" ht="30" customHeight="1" x14ac:dyDescent="0.2">
      <c r="A19" s="3">
        <v>66</v>
      </c>
      <c r="B19" s="1" t="s">
        <v>36</v>
      </c>
      <c r="C19" s="3" t="s">
        <v>38</v>
      </c>
      <c r="D19" s="1" t="s">
        <v>37</v>
      </c>
      <c r="E19" s="1" t="s">
        <v>1054</v>
      </c>
      <c r="F19" s="4">
        <f>VLOOKUP(A19,[1]Lista_Avaliacao_AvaliacaodeUnid!$A$3:$R$351,18,FALSE)</f>
        <v>39</v>
      </c>
      <c r="G19" s="4">
        <f>VLOOKUP(A19,[1]Lista_Avaliacao_AvaliacaodeUnid!$A$3:$S$351,19,FALSE)</f>
        <v>0</v>
      </c>
      <c r="H19" s="4">
        <f>VLOOKUP(A19,[1]Lista_Avaliacao_AvaliacaodeUnid!$A$3:$T$351,20,FALSE)</f>
        <v>89</v>
      </c>
    </row>
    <row r="20" spans="1:8" ht="30" customHeight="1" x14ac:dyDescent="0.2">
      <c r="A20" s="3">
        <v>68</v>
      </c>
      <c r="B20" s="1" t="s">
        <v>39</v>
      </c>
      <c r="C20" s="3" t="s">
        <v>41</v>
      </c>
      <c r="D20" s="1" t="s">
        <v>40</v>
      </c>
      <c r="E20" s="1" t="s">
        <v>1055</v>
      </c>
      <c r="F20" s="4">
        <f>VLOOKUP(A20,[1]Lista_Avaliacao_AvaliacaodeUnid!$A$3:$R$351,18,FALSE)</f>
        <v>17</v>
      </c>
      <c r="G20" s="4">
        <f>VLOOKUP(A20,[1]Lista_Avaliacao_AvaliacaodeUnid!$A$3:$S$351,19,FALSE)</f>
        <v>18</v>
      </c>
      <c r="H20" s="4">
        <f>VLOOKUP(A20,[1]Lista_Avaliacao_AvaliacaodeUnid!$A$3:$T$351,20,FALSE)</f>
        <v>10</v>
      </c>
    </row>
    <row r="21" spans="1:8" ht="30" customHeight="1" x14ac:dyDescent="0.2">
      <c r="A21" s="3">
        <v>70</v>
      </c>
      <c r="B21" s="1" t="s">
        <v>42</v>
      </c>
      <c r="C21" s="3" t="s">
        <v>44</v>
      </c>
      <c r="D21" s="1" t="s">
        <v>43</v>
      </c>
      <c r="E21" s="1" t="s">
        <v>1044</v>
      </c>
      <c r="F21" s="4">
        <f>VLOOKUP(A21,[1]Lista_Avaliacao_AvaliacaodeUnid!$A$3:$R$351,18,FALSE)</f>
        <v>14</v>
      </c>
      <c r="G21" s="4">
        <f>VLOOKUP(A21,[1]Lista_Avaliacao_AvaliacaodeUnid!$A$3:$S$351,19,FALSE)</f>
        <v>4</v>
      </c>
      <c r="H21" s="4">
        <f>VLOOKUP(A21,[1]Lista_Avaliacao_AvaliacaodeUnid!$A$3:$T$351,20,FALSE)</f>
        <v>9</v>
      </c>
    </row>
    <row r="22" spans="1:8" ht="30" customHeight="1" x14ac:dyDescent="0.2">
      <c r="A22" s="3">
        <v>73</v>
      </c>
      <c r="B22" s="1" t="s">
        <v>45</v>
      </c>
      <c r="C22" s="3" t="s">
        <v>47</v>
      </c>
      <c r="D22" s="1" t="s">
        <v>46</v>
      </c>
      <c r="E22" s="1" t="s">
        <v>1044</v>
      </c>
      <c r="F22" s="4">
        <f>VLOOKUP(A22,[1]Lista_Avaliacao_AvaliacaodeUnid!$A$3:$R$351,18,FALSE)</f>
        <v>39</v>
      </c>
      <c r="G22" s="4">
        <f>VLOOKUP(A22,[1]Lista_Avaliacao_AvaliacaodeUnid!$A$3:$S$351,19,FALSE)</f>
        <v>1</v>
      </c>
      <c r="H22" s="4">
        <f>VLOOKUP(A22,[1]Lista_Avaliacao_AvaliacaodeUnid!$A$3:$T$351,20,FALSE)</f>
        <v>59</v>
      </c>
    </row>
    <row r="23" spans="1:8" ht="30" customHeight="1" x14ac:dyDescent="0.2">
      <c r="A23" s="3">
        <v>77</v>
      </c>
      <c r="B23" s="1" t="s">
        <v>48</v>
      </c>
      <c r="C23" s="3" t="s">
        <v>50</v>
      </c>
      <c r="D23" s="1" t="s">
        <v>49</v>
      </c>
      <c r="E23" s="1" t="s">
        <v>1046</v>
      </c>
      <c r="F23" s="4">
        <f>VLOOKUP(A23,[1]Lista_Avaliacao_AvaliacaodeUnid!$A$3:$R$351,18,FALSE)</f>
        <v>116</v>
      </c>
      <c r="G23" s="4">
        <f>VLOOKUP(A23,[1]Lista_Avaliacao_AvaliacaodeUnid!$A$3:$S$351,19,FALSE)</f>
        <v>11</v>
      </c>
      <c r="H23" s="4">
        <f>VLOOKUP(A23,[1]Lista_Avaliacao_AvaliacaodeUnid!$A$3:$T$351,20,FALSE)</f>
        <v>284</v>
      </c>
    </row>
    <row r="24" spans="1:8" ht="30" customHeight="1" x14ac:dyDescent="0.2">
      <c r="A24" s="3">
        <v>81</v>
      </c>
      <c r="B24" s="1" t="s">
        <v>51</v>
      </c>
      <c r="C24" s="3" t="s">
        <v>53</v>
      </c>
      <c r="D24" s="1" t="s">
        <v>52</v>
      </c>
      <c r="E24" s="1" t="s">
        <v>1056</v>
      </c>
      <c r="F24" s="4">
        <f>VLOOKUP(A24,[1]Lista_Avaliacao_AvaliacaodeUnid!$A$3:$R$351,18,FALSE)</f>
        <v>44</v>
      </c>
      <c r="G24" s="4">
        <f>VLOOKUP(A24,[1]Lista_Avaliacao_AvaliacaodeUnid!$A$3:$S$351,19,FALSE)</f>
        <v>28</v>
      </c>
      <c r="H24" s="4">
        <f>VLOOKUP(A24,[1]Lista_Avaliacao_AvaliacaodeUnid!$A$3:$T$351,20,FALSE)</f>
        <v>22</v>
      </c>
    </row>
    <row r="25" spans="1:8" ht="30" customHeight="1" x14ac:dyDescent="0.2">
      <c r="A25" s="3">
        <v>97</v>
      </c>
      <c r="B25" s="1" t="s">
        <v>54</v>
      </c>
      <c r="C25" s="3" t="s">
        <v>56</v>
      </c>
      <c r="D25" s="1" t="s">
        <v>55</v>
      </c>
      <c r="E25" s="1" t="s">
        <v>1057</v>
      </c>
      <c r="F25" s="4">
        <f>VLOOKUP(A25,[1]Lista_Avaliacao_AvaliacaodeUnid!$A$3:$R$351,18,FALSE)</f>
        <v>35</v>
      </c>
      <c r="G25" s="4">
        <f>VLOOKUP(A25,[1]Lista_Avaliacao_AvaliacaodeUnid!$A$3:$S$351,19,FALSE)</f>
        <v>17</v>
      </c>
      <c r="H25" s="4">
        <f>VLOOKUP(A25,[1]Lista_Avaliacao_AvaliacaodeUnid!$A$3:$T$351,20,FALSE)</f>
        <v>14</v>
      </c>
    </row>
    <row r="26" spans="1:8" ht="30" customHeight="1" x14ac:dyDescent="0.2">
      <c r="A26" s="3">
        <v>99</v>
      </c>
      <c r="B26" s="1" t="s">
        <v>57</v>
      </c>
      <c r="C26" s="3" t="s">
        <v>59</v>
      </c>
      <c r="D26" s="1" t="s">
        <v>58</v>
      </c>
      <c r="E26" s="1" t="s">
        <v>1057</v>
      </c>
      <c r="F26" s="4">
        <f>VLOOKUP(A26,[1]Lista_Avaliacao_AvaliacaodeUnid!$A$3:$R$351,18,FALSE)</f>
        <v>33</v>
      </c>
      <c r="G26" s="4">
        <f>VLOOKUP(A26,[1]Lista_Avaliacao_AvaliacaodeUnid!$A$3:$S$351,19,FALSE)</f>
        <v>23</v>
      </c>
      <c r="H26" s="4">
        <f>VLOOKUP(A26,[1]Lista_Avaliacao_AvaliacaodeUnid!$A$3:$T$351,20,FALSE)</f>
        <v>13</v>
      </c>
    </row>
    <row r="27" spans="1:8" ht="30" customHeight="1" x14ac:dyDescent="0.2">
      <c r="A27" s="3">
        <v>100</v>
      </c>
      <c r="B27" s="1" t="s">
        <v>60</v>
      </c>
      <c r="C27" s="3" t="s">
        <v>62</v>
      </c>
      <c r="D27" s="1" t="s">
        <v>61</v>
      </c>
      <c r="E27" s="1" t="s">
        <v>1057</v>
      </c>
      <c r="F27" s="4">
        <f>VLOOKUP(A27,[1]Lista_Avaliacao_AvaliacaodeUnid!$A$3:$R$351,18,FALSE)</f>
        <v>179</v>
      </c>
      <c r="G27" s="4">
        <f>VLOOKUP(A27,[1]Lista_Avaliacao_AvaliacaodeUnid!$A$3:$S$351,19,FALSE)</f>
        <v>66</v>
      </c>
      <c r="H27" s="4">
        <f>VLOOKUP(A27,[1]Lista_Avaliacao_AvaliacaodeUnid!$A$3:$T$351,20,FALSE)</f>
        <v>142</v>
      </c>
    </row>
    <row r="28" spans="1:8" ht="30" customHeight="1" x14ac:dyDescent="0.2">
      <c r="A28" s="3">
        <v>102</v>
      </c>
      <c r="B28" s="1" t="s">
        <v>63</v>
      </c>
      <c r="C28" s="3" t="s">
        <v>65</v>
      </c>
      <c r="D28" s="1" t="s">
        <v>64</v>
      </c>
      <c r="E28" s="1" t="s">
        <v>1044</v>
      </c>
      <c r="F28" s="4">
        <f>VLOOKUP(A28,[1]Lista_Avaliacao_AvaliacaodeUnid!$A$3:$R$351,18,FALSE)</f>
        <v>61</v>
      </c>
      <c r="G28" s="4">
        <f>VLOOKUP(A28,[1]Lista_Avaliacao_AvaliacaodeUnid!$A$3:$S$351,19,FALSE)</f>
        <v>41</v>
      </c>
      <c r="H28" s="4">
        <f>VLOOKUP(A28,[1]Lista_Avaliacao_AvaliacaodeUnid!$A$3:$T$351,20,FALSE)</f>
        <v>29</v>
      </c>
    </row>
    <row r="29" spans="1:8" ht="30" customHeight="1" x14ac:dyDescent="0.2">
      <c r="A29" s="3">
        <v>112</v>
      </c>
      <c r="B29" s="1" t="s">
        <v>66</v>
      </c>
      <c r="C29" s="3" t="s">
        <v>68</v>
      </c>
      <c r="D29" s="1" t="s">
        <v>67</v>
      </c>
      <c r="E29" s="1" t="s">
        <v>1053</v>
      </c>
      <c r="F29" s="4">
        <f>VLOOKUP(A29,[1]Lista_Avaliacao_AvaliacaodeUnid!$A$3:$R$351,18,FALSE)</f>
        <v>50</v>
      </c>
      <c r="G29" s="4">
        <f>VLOOKUP(A29,[1]Lista_Avaliacao_AvaliacaodeUnid!$A$3:$S$351,19,FALSE)</f>
        <v>34</v>
      </c>
      <c r="H29" s="4">
        <f>VLOOKUP(A29,[1]Lista_Avaliacao_AvaliacaodeUnid!$A$3:$T$351,20,FALSE)</f>
        <v>64</v>
      </c>
    </row>
    <row r="30" spans="1:8" ht="30" customHeight="1" x14ac:dyDescent="0.2">
      <c r="A30" s="3">
        <v>114</v>
      </c>
      <c r="B30" s="1" t="s">
        <v>69</v>
      </c>
      <c r="C30" s="3" t="s">
        <v>71</v>
      </c>
      <c r="D30" s="1" t="s">
        <v>70</v>
      </c>
      <c r="E30" s="1" t="s">
        <v>1046</v>
      </c>
      <c r="F30" s="4">
        <f>VLOOKUP(A30,[1]Lista_Avaliacao_AvaliacaodeUnid!$A$3:$R$351,18,FALSE)</f>
        <v>52</v>
      </c>
      <c r="G30" s="4">
        <f>VLOOKUP(A30,[1]Lista_Avaliacao_AvaliacaodeUnid!$A$3:$S$351,19,FALSE)</f>
        <v>30</v>
      </c>
      <c r="H30" s="4">
        <f>VLOOKUP(A30,[1]Lista_Avaliacao_AvaliacaodeUnid!$A$3:$T$351,20,FALSE)</f>
        <v>31</v>
      </c>
    </row>
    <row r="31" spans="1:8" ht="30" customHeight="1" x14ac:dyDescent="0.2">
      <c r="A31" s="3">
        <v>124</v>
      </c>
      <c r="B31" s="1" t="s">
        <v>72</v>
      </c>
      <c r="C31" s="3" t="s">
        <v>74</v>
      </c>
      <c r="D31" s="1" t="s">
        <v>73</v>
      </c>
      <c r="E31" s="1" t="s">
        <v>1058</v>
      </c>
      <c r="F31" s="4">
        <f>VLOOKUP(A31,[1]Lista_Avaliacao_AvaliacaodeUnid!$A$3:$R$351,18,FALSE)</f>
        <v>73</v>
      </c>
      <c r="G31" s="4">
        <f>VLOOKUP(A31,[1]Lista_Avaliacao_AvaliacaodeUnid!$A$3:$S$351,19,FALSE)</f>
        <v>93</v>
      </c>
      <c r="H31" s="4">
        <f>VLOOKUP(A31,[1]Lista_Avaliacao_AvaliacaodeUnid!$A$3:$T$351,20,FALSE)</f>
        <v>14</v>
      </c>
    </row>
    <row r="32" spans="1:8" ht="30" customHeight="1" x14ac:dyDescent="0.2">
      <c r="A32" s="3">
        <v>126</v>
      </c>
      <c r="B32" s="1" t="s">
        <v>75</v>
      </c>
      <c r="C32" s="3" t="s">
        <v>77</v>
      </c>
      <c r="D32" s="1" t="s">
        <v>76</v>
      </c>
      <c r="E32" s="1" t="s">
        <v>1059</v>
      </c>
      <c r="F32" s="4">
        <f>VLOOKUP(A32,[1]Lista_Avaliacao_AvaliacaodeUnid!$A$3:$R$351,18,FALSE)</f>
        <v>57</v>
      </c>
      <c r="G32" s="4">
        <f>VLOOKUP(A32,[1]Lista_Avaliacao_AvaliacaodeUnid!$A$3:$S$351,19,FALSE)</f>
        <v>46</v>
      </c>
      <c r="H32" s="4">
        <f>VLOOKUP(A32,[1]Lista_Avaliacao_AvaliacaodeUnid!$A$3:$T$351,20,FALSE)</f>
        <v>25</v>
      </c>
    </row>
    <row r="33" spans="1:8" ht="30" customHeight="1" x14ac:dyDescent="0.2">
      <c r="A33" s="3">
        <v>127</v>
      </c>
      <c r="B33" s="1" t="s">
        <v>78</v>
      </c>
      <c r="C33" s="3" t="s">
        <v>80</v>
      </c>
      <c r="D33" s="1" t="s">
        <v>79</v>
      </c>
      <c r="E33" s="1" t="s">
        <v>1060</v>
      </c>
      <c r="F33" s="4">
        <f>VLOOKUP(A33,[1]Lista_Avaliacao_AvaliacaodeUnid!$A$3:$R$351,18,FALSE)</f>
        <v>47</v>
      </c>
      <c r="G33" s="4">
        <f>VLOOKUP(A33,[1]Lista_Avaliacao_AvaliacaodeUnid!$A$3:$S$351,19,FALSE)</f>
        <v>28</v>
      </c>
      <c r="H33" s="4">
        <f>VLOOKUP(A33,[1]Lista_Avaliacao_AvaliacaodeUnid!$A$3:$T$351,20,FALSE)</f>
        <v>39</v>
      </c>
    </row>
    <row r="34" spans="1:8" ht="30" customHeight="1" x14ac:dyDescent="0.2">
      <c r="A34" s="3">
        <v>134</v>
      </c>
      <c r="B34" s="1" t="s">
        <v>81</v>
      </c>
      <c r="C34" s="3" t="s">
        <v>83</v>
      </c>
      <c r="D34" s="1" t="s">
        <v>82</v>
      </c>
      <c r="E34" s="1" t="s">
        <v>1057</v>
      </c>
      <c r="F34" s="4">
        <f>VLOOKUP(A34,[1]Lista_Avaliacao_AvaliacaodeUnid!$A$3:$R$351,18,FALSE)</f>
        <v>43</v>
      </c>
      <c r="G34" s="4">
        <f>VLOOKUP(A34,[1]Lista_Avaliacao_AvaliacaodeUnid!$A$3:$S$351,19,FALSE)</f>
        <v>44</v>
      </c>
      <c r="H34" s="4">
        <f>VLOOKUP(A34,[1]Lista_Avaliacao_AvaliacaodeUnid!$A$3:$T$351,20,FALSE)</f>
        <v>18</v>
      </c>
    </row>
    <row r="35" spans="1:8" ht="30" customHeight="1" x14ac:dyDescent="0.2">
      <c r="A35" s="3">
        <v>144</v>
      </c>
      <c r="B35" s="1" t="s">
        <v>84</v>
      </c>
      <c r="C35" s="3" t="s">
        <v>86</v>
      </c>
      <c r="D35" s="1" t="s">
        <v>85</v>
      </c>
      <c r="E35" s="1" t="s">
        <v>1056</v>
      </c>
      <c r="F35" s="4">
        <f>VLOOKUP(A35,[1]Lista_Avaliacao_AvaliacaodeUnid!$A$3:$R$351,18,FALSE)</f>
        <v>61</v>
      </c>
      <c r="G35" s="4">
        <f>VLOOKUP(A35,[1]Lista_Avaliacao_AvaliacaodeUnid!$A$3:$S$351,19,FALSE)</f>
        <v>16</v>
      </c>
      <c r="H35" s="4">
        <f>VLOOKUP(A35,[1]Lista_Avaliacao_AvaliacaodeUnid!$A$3:$T$351,20,FALSE)</f>
        <v>36</v>
      </c>
    </row>
    <row r="36" spans="1:8" ht="30" customHeight="1" x14ac:dyDescent="0.2">
      <c r="A36" s="3">
        <v>145</v>
      </c>
      <c r="B36" s="1" t="s">
        <v>87</v>
      </c>
      <c r="C36" s="3" t="s">
        <v>89</v>
      </c>
      <c r="D36" s="1" t="s">
        <v>88</v>
      </c>
      <c r="E36" s="1" t="s">
        <v>1061</v>
      </c>
      <c r="F36" s="4">
        <f>VLOOKUP(A36,[1]Lista_Avaliacao_AvaliacaodeUnid!$A$3:$R$351,18,FALSE)</f>
        <v>72</v>
      </c>
      <c r="G36" s="4">
        <f>VLOOKUP(A36,[1]Lista_Avaliacao_AvaliacaodeUnid!$A$3:$S$351,19,FALSE)</f>
        <v>16</v>
      </c>
      <c r="H36" s="4">
        <f>VLOOKUP(A36,[1]Lista_Avaliacao_AvaliacaodeUnid!$A$3:$T$351,20,FALSE)</f>
        <v>51</v>
      </c>
    </row>
    <row r="37" spans="1:8" ht="30" customHeight="1" x14ac:dyDescent="0.2">
      <c r="A37" s="3">
        <v>147</v>
      </c>
      <c r="B37" s="1" t="s">
        <v>90</v>
      </c>
      <c r="C37" s="3" t="s">
        <v>92</v>
      </c>
      <c r="D37" s="1" t="s">
        <v>91</v>
      </c>
      <c r="E37" s="1" t="s">
        <v>1062</v>
      </c>
      <c r="F37" s="4">
        <f>VLOOKUP(A37,[1]Lista_Avaliacao_AvaliacaodeUnid!$A$3:$R$351,18,FALSE)</f>
        <v>33</v>
      </c>
      <c r="G37" s="4">
        <f>VLOOKUP(A37,[1]Lista_Avaliacao_AvaliacaodeUnid!$A$3:$S$351,19,FALSE)</f>
        <v>33</v>
      </c>
      <c r="H37" s="4">
        <f>VLOOKUP(A37,[1]Lista_Avaliacao_AvaliacaodeUnid!$A$3:$T$351,20,FALSE)</f>
        <v>27</v>
      </c>
    </row>
    <row r="38" spans="1:8" ht="30" customHeight="1" x14ac:dyDescent="0.2">
      <c r="A38" s="3">
        <v>150</v>
      </c>
      <c r="B38" s="1" t="s">
        <v>93</v>
      </c>
      <c r="C38" s="3" t="s">
        <v>95</v>
      </c>
      <c r="D38" s="1" t="s">
        <v>94</v>
      </c>
      <c r="E38" s="1" t="s">
        <v>1044</v>
      </c>
      <c r="F38" s="4">
        <f>VLOOKUP(A38,[1]Lista_Avaliacao_AvaliacaodeUnid!$A$3:$R$351,18,FALSE)</f>
        <v>13</v>
      </c>
      <c r="G38" s="4">
        <f>VLOOKUP(A38,[1]Lista_Avaliacao_AvaliacaodeUnid!$A$3:$S$351,19,FALSE)</f>
        <v>5</v>
      </c>
      <c r="H38" s="4">
        <f>VLOOKUP(A38,[1]Lista_Avaliacao_AvaliacaodeUnid!$A$3:$T$351,20,FALSE)</f>
        <v>45</v>
      </c>
    </row>
    <row r="39" spans="1:8" ht="30" customHeight="1" x14ac:dyDescent="0.2">
      <c r="A39" s="3">
        <v>151</v>
      </c>
      <c r="B39" s="1" t="s">
        <v>96</v>
      </c>
      <c r="C39" s="3" t="s">
        <v>98</v>
      </c>
      <c r="D39" s="1" t="s">
        <v>97</v>
      </c>
      <c r="E39" s="1" t="s">
        <v>1063</v>
      </c>
      <c r="F39" s="4">
        <f>VLOOKUP(A39,[1]Lista_Avaliacao_AvaliacaodeUnid!$A$3:$R$351,18,FALSE)</f>
        <v>25</v>
      </c>
      <c r="G39" s="4">
        <f>VLOOKUP(A39,[1]Lista_Avaliacao_AvaliacaodeUnid!$A$3:$S$351,19,FALSE)</f>
        <v>0</v>
      </c>
      <c r="H39" s="4">
        <f>VLOOKUP(A39,[1]Lista_Avaliacao_AvaliacaodeUnid!$A$3:$T$351,20,FALSE)</f>
        <v>50</v>
      </c>
    </row>
    <row r="40" spans="1:8" ht="30" customHeight="1" x14ac:dyDescent="0.2">
      <c r="A40" s="3">
        <v>153</v>
      </c>
      <c r="B40" s="1" t="s">
        <v>99</v>
      </c>
      <c r="C40" s="3" t="s">
        <v>101</v>
      </c>
      <c r="D40" s="1" t="s">
        <v>100</v>
      </c>
      <c r="E40" s="1" t="s">
        <v>1064</v>
      </c>
      <c r="F40" s="4">
        <f>VLOOKUP(A40,[1]Lista_Avaliacao_AvaliacaodeUnid!$A$3:$R$351,18,FALSE)</f>
        <v>17</v>
      </c>
      <c r="G40" s="4">
        <f>VLOOKUP(A40,[1]Lista_Avaliacao_AvaliacaodeUnid!$A$3:$S$351,19,FALSE)</f>
        <v>0</v>
      </c>
      <c r="H40" s="4">
        <f>VLOOKUP(A40,[1]Lista_Avaliacao_AvaliacaodeUnid!$A$3:$T$351,20,FALSE)</f>
        <v>28</v>
      </c>
    </row>
    <row r="41" spans="1:8" ht="30" customHeight="1" x14ac:dyDescent="0.2">
      <c r="A41" s="3">
        <v>167</v>
      </c>
      <c r="B41" s="1" t="s">
        <v>102</v>
      </c>
      <c r="C41" s="3" t="s">
        <v>104</v>
      </c>
      <c r="D41" s="1" t="s">
        <v>103</v>
      </c>
      <c r="E41" s="1" t="s">
        <v>1051</v>
      </c>
      <c r="F41" s="4">
        <f>VLOOKUP(A41,[1]Lista_Avaliacao_AvaliacaodeUnid!$A$3:$R$351,18,FALSE)</f>
        <v>54</v>
      </c>
      <c r="G41" s="4">
        <f>VLOOKUP(A41,[1]Lista_Avaliacao_AvaliacaodeUnid!$A$3:$S$351,19,FALSE)</f>
        <v>44</v>
      </c>
      <c r="H41" s="4">
        <f>VLOOKUP(A41,[1]Lista_Avaliacao_AvaliacaodeUnid!$A$3:$T$351,20,FALSE)</f>
        <v>23</v>
      </c>
    </row>
    <row r="42" spans="1:8" ht="30" customHeight="1" x14ac:dyDescent="0.2">
      <c r="A42" s="3">
        <v>183</v>
      </c>
      <c r="B42" s="1" t="s">
        <v>105</v>
      </c>
      <c r="C42" s="3" t="s">
        <v>107</v>
      </c>
      <c r="D42" s="1" t="s">
        <v>106</v>
      </c>
      <c r="E42" s="1" t="s">
        <v>1065</v>
      </c>
      <c r="F42" s="4">
        <f>VLOOKUP(A42,[1]Lista_Avaliacao_AvaliacaodeUnid!$A$3:$R$351,18,FALSE)</f>
        <v>56</v>
      </c>
      <c r="G42" s="4">
        <f>VLOOKUP(A42,[1]Lista_Avaliacao_AvaliacaodeUnid!$A$3:$S$351,19,FALSE)</f>
        <v>0</v>
      </c>
      <c r="H42" s="4">
        <f>VLOOKUP(A42,[1]Lista_Avaliacao_AvaliacaodeUnid!$A$3:$T$351,20,FALSE)</f>
        <v>36</v>
      </c>
    </row>
    <row r="43" spans="1:8" ht="30" customHeight="1" x14ac:dyDescent="0.2">
      <c r="A43" s="3">
        <v>190</v>
      </c>
      <c r="B43" s="1" t="s">
        <v>108</v>
      </c>
      <c r="C43" s="3" t="s">
        <v>110</v>
      </c>
      <c r="D43" s="1" t="s">
        <v>109</v>
      </c>
      <c r="E43" s="1" t="s">
        <v>1056</v>
      </c>
      <c r="F43" s="4">
        <f>VLOOKUP(A43,[1]Lista_Avaliacao_AvaliacaodeUnid!$A$3:$R$351,18,FALSE)</f>
        <v>10</v>
      </c>
      <c r="G43" s="4">
        <f>VLOOKUP(A43,[1]Lista_Avaliacao_AvaliacaodeUnid!$A$3:$S$351,19,FALSE)</f>
        <v>8</v>
      </c>
      <c r="H43" s="4">
        <f>VLOOKUP(A43,[1]Lista_Avaliacao_AvaliacaodeUnid!$A$3:$T$351,20,FALSE)</f>
        <v>10</v>
      </c>
    </row>
    <row r="44" spans="1:8" ht="30" customHeight="1" x14ac:dyDescent="0.2">
      <c r="A44" s="3">
        <v>192</v>
      </c>
      <c r="B44" s="1" t="s">
        <v>111</v>
      </c>
      <c r="C44" s="3" t="s">
        <v>113</v>
      </c>
      <c r="D44" s="1" t="s">
        <v>112</v>
      </c>
      <c r="E44" s="1" t="s">
        <v>1044</v>
      </c>
      <c r="F44" s="4">
        <f>VLOOKUP(A44,[1]Lista_Avaliacao_AvaliacaodeUnid!$A$3:$R$351,18,FALSE)</f>
        <v>33</v>
      </c>
      <c r="G44" s="4">
        <f>VLOOKUP(A44,[1]Lista_Avaliacao_AvaliacaodeUnid!$A$3:$S$351,19,FALSE)</f>
        <v>10</v>
      </c>
      <c r="H44" s="4">
        <f>VLOOKUP(A44,[1]Lista_Avaliacao_AvaliacaodeUnid!$A$3:$T$351,20,FALSE)</f>
        <v>37</v>
      </c>
    </row>
    <row r="45" spans="1:8" ht="30" customHeight="1" x14ac:dyDescent="0.2">
      <c r="A45" s="3">
        <v>194</v>
      </c>
      <c r="B45" s="1" t="s">
        <v>114</v>
      </c>
      <c r="C45" s="3" t="s">
        <v>116</v>
      </c>
      <c r="D45" s="1" t="s">
        <v>115</v>
      </c>
      <c r="E45" s="1" t="s">
        <v>1060</v>
      </c>
      <c r="F45" s="4">
        <f>VLOOKUP(A45,[1]Lista_Avaliacao_AvaliacaodeUnid!$A$3:$R$351,18,FALSE)</f>
        <v>63</v>
      </c>
      <c r="G45" s="4">
        <f>VLOOKUP(A45,[1]Lista_Avaliacao_AvaliacaodeUnid!$A$3:$S$351,19,FALSE)</f>
        <v>56</v>
      </c>
      <c r="H45" s="4">
        <f>VLOOKUP(A45,[1]Lista_Avaliacao_AvaliacaodeUnid!$A$3:$T$351,20,FALSE)</f>
        <v>41</v>
      </c>
    </row>
    <row r="46" spans="1:8" ht="30" customHeight="1" x14ac:dyDescent="0.2">
      <c r="A46" s="3">
        <v>195</v>
      </c>
      <c r="B46" s="1" t="s">
        <v>117</v>
      </c>
      <c r="C46" s="3" t="s">
        <v>119</v>
      </c>
      <c r="D46" s="1" t="s">
        <v>118</v>
      </c>
      <c r="E46" s="1" t="s">
        <v>1063</v>
      </c>
      <c r="F46" s="4">
        <f>VLOOKUP(A46,[1]Lista_Avaliacao_AvaliacaodeUnid!$A$3:$R$351,18,FALSE)</f>
        <v>32</v>
      </c>
      <c r="G46" s="4">
        <f>VLOOKUP(A46,[1]Lista_Avaliacao_AvaliacaodeUnid!$A$3:$S$351,19,FALSE)</f>
        <v>0</v>
      </c>
      <c r="H46" s="4">
        <f>VLOOKUP(A46,[1]Lista_Avaliacao_AvaliacaodeUnid!$A$3:$T$351,20,FALSE)</f>
        <v>22</v>
      </c>
    </row>
    <row r="47" spans="1:8" ht="30" customHeight="1" x14ac:dyDescent="0.2">
      <c r="A47" s="3">
        <v>196</v>
      </c>
      <c r="B47" s="1" t="s">
        <v>120</v>
      </c>
      <c r="C47" s="3" t="s">
        <v>122</v>
      </c>
      <c r="D47" s="1" t="s">
        <v>121</v>
      </c>
      <c r="E47" s="1" t="s">
        <v>1044</v>
      </c>
      <c r="F47" s="4">
        <f>VLOOKUP(A47,[1]Lista_Avaliacao_AvaliacaodeUnid!$A$3:$R$351,18,FALSE)</f>
        <v>51</v>
      </c>
      <c r="G47" s="4">
        <f>VLOOKUP(A47,[1]Lista_Avaliacao_AvaliacaodeUnid!$A$3:$S$351,19,FALSE)</f>
        <v>5</v>
      </c>
      <c r="H47" s="4">
        <f>VLOOKUP(A47,[1]Lista_Avaliacao_AvaliacaodeUnid!$A$3:$T$351,20,FALSE)</f>
        <v>79</v>
      </c>
    </row>
    <row r="48" spans="1:8" ht="30" customHeight="1" x14ac:dyDescent="0.2">
      <c r="A48" s="3">
        <v>208</v>
      </c>
      <c r="B48" s="1" t="s">
        <v>123</v>
      </c>
      <c r="C48" s="3" t="s">
        <v>125</v>
      </c>
      <c r="D48" s="1" t="s">
        <v>124</v>
      </c>
      <c r="E48" s="1" t="s">
        <v>1042</v>
      </c>
      <c r="F48" s="4">
        <f>VLOOKUP(A48,[1]Lista_Avaliacao_AvaliacaodeUnid!$A$3:$R$351,18,FALSE)</f>
        <v>18</v>
      </c>
      <c r="G48" s="4">
        <f>VLOOKUP(A48,[1]Lista_Avaliacao_AvaliacaodeUnid!$A$3:$S$351,19,FALSE)</f>
        <v>3</v>
      </c>
      <c r="H48" s="4">
        <f>VLOOKUP(A48,[1]Lista_Avaliacao_AvaliacaodeUnid!$A$3:$T$351,20,FALSE)</f>
        <v>7</v>
      </c>
    </row>
    <row r="49" spans="1:8" ht="30" customHeight="1" x14ac:dyDescent="0.2">
      <c r="A49" s="3">
        <v>211</v>
      </c>
      <c r="B49" s="1" t="s">
        <v>126</v>
      </c>
      <c r="C49" s="3" t="s">
        <v>128</v>
      </c>
      <c r="D49" s="1" t="s">
        <v>127</v>
      </c>
      <c r="E49" s="1" t="s">
        <v>1066</v>
      </c>
      <c r="F49" s="4">
        <f>VLOOKUP(A49,[1]Lista_Avaliacao_AvaliacaodeUnid!$A$3:$R$351,18,FALSE)</f>
        <v>29</v>
      </c>
      <c r="G49" s="4">
        <f>VLOOKUP(A49,[1]Lista_Avaliacao_AvaliacaodeUnid!$A$3:$S$351,19,FALSE)</f>
        <v>0</v>
      </c>
      <c r="H49" s="4">
        <f>VLOOKUP(A49,[1]Lista_Avaliacao_AvaliacaodeUnid!$A$3:$T$351,20,FALSE)</f>
        <v>23</v>
      </c>
    </row>
    <row r="50" spans="1:8" ht="30" customHeight="1" x14ac:dyDescent="0.2">
      <c r="A50" s="3">
        <v>212</v>
      </c>
      <c r="B50" s="1" t="s">
        <v>129</v>
      </c>
      <c r="C50" s="3" t="s">
        <v>131</v>
      </c>
      <c r="D50" s="1" t="s">
        <v>130</v>
      </c>
      <c r="E50" s="1" t="s">
        <v>1063</v>
      </c>
      <c r="F50" s="4">
        <f>VLOOKUP(A50,[1]Lista_Avaliacao_AvaliacaodeUnid!$A$3:$R$351,18,FALSE)</f>
        <v>28</v>
      </c>
      <c r="G50" s="4">
        <f>VLOOKUP(A50,[1]Lista_Avaliacao_AvaliacaodeUnid!$A$3:$S$351,19,FALSE)</f>
        <v>0</v>
      </c>
      <c r="H50" s="4">
        <f>VLOOKUP(A50,[1]Lista_Avaliacao_AvaliacaodeUnid!$A$3:$T$351,20,FALSE)</f>
        <v>24</v>
      </c>
    </row>
    <row r="51" spans="1:8" ht="30" customHeight="1" x14ac:dyDescent="0.2">
      <c r="A51" s="3">
        <v>214</v>
      </c>
      <c r="B51" s="1" t="s">
        <v>132</v>
      </c>
      <c r="C51" s="3" t="s">
        <v>134</v>
      </c>
      <c r="D51" s="1" t="s">
        <v>133</v>
      </c>
      <c r="E51" s="1" t="s">
        <v>1046</v>
      </c>
      <c r="F51" s="4">
        <f>VLOOKUP(A51,[1]Lista_Avaliacao_AvaliacaodeUnid!$A$3:$R$351,18,FALSE)</f>
        <v>72</v>
      </c>
      <c r="G51" s="4">
        <f>VLOOKUP(A51,[1]Lista_Avaliacao_AvaliacaodeUnid!$A$3:$S$351,19,FALSE)</f>
        <v>0</v>
      </c>
      <c r="H51" s="4">
        <f>VLOOKUP(A51,[1]Lista_Avaliacao_AvaliacaodeUnid!$A$3:$T$351,20,FALSE)</f>
        <v>135</v>
      </c>
    </row>
    <row r="52" spans="1:8" ht="30" customHeight="1" x14ac:dyDescent="0.2">
      <c r="A52" s="3">
        <v>215</v>
      </c>
      <c r="B52" s="1" t="s">
        <v>135</v>
      </c>
      <c r="C52" s="3" t="s">
        <v>137</v>
      </c>
      <c r="D52" s="1" t="s">
        <v>136</v>
      </c>
      <c r="E52" s="1" t="s">
        <v>1067</v>
      </c>
      <c r="F52" s="4">
        <f>VLOOKUP(A52,[1]Lista_Avaliacao_AvaliacaodeUnid!$A$3:$R$351,18,FALSE)</f>
        <v>55</v>
      </c>
      <c r="G52" s="4">
        <f>VLOOKUP(A52,[1]Lista_Avaliacao_AvaliacaodeUnid!$A$3:$S$351,19,FALSE)</f>
        <v>68</v>
      </c>
      <c r="H52" s="4">
        <f>VLOOKUP(A52,[1]Lista_Avaliacao_AvaliacaodeUnid!$A$3:$T$351,20,FALSE)</f>
        <v>38</v>
      </c>
    </row>
    <row r="53" spans="1:8" ht="30" customHeight="1" x14ac:dyDescent="0.2">
      <c r="A53" s="3">
        <v>239</v>
      </c>
      <c r="B53" s="1" t="s">
        <v>138</v>
      </c>
      <c r="C53" s="3" t="s">
        <v>140</v>
      </c>
      <c r="D53" s="1" t="s">
        <v>139</v>
      </c>
      <c r="E53" s="1" t="s">
        <v>1068</v>
      </c>
      <c r="F53" s="4">
        <f>VLOOKUP(A53,[1]Lista_Avaliacao_AvaliacaodeUnid!$A$3:$R$351,18,FALSE)</f>
        <v>75</v>
      </c>
      <c r="G53" s="4">
        <f>VLOOKUP(A53,[1]Lista_Avaliacao_AvaliacaodeUnid!$A$3:$S$351,19,FALSE)</f>
        <v>43</v>
      </c>
      <c r="H53" s="4">
        <f>VLOOKUP(A53,[1]Lista_Avaliacao_AvaliacaodeUnid!$A$3:$T$351,20,FALSE)</f>
        <v>29</v>
      </c>
    </row>
    <row r="54" spans="1:8" ht="30" customHeight="1" x14ac:dyDescent="0.2">
      <c r="A54" s="3">
        <v>264</v>
      </c>
      <c r="B54" s="1" t="s">
        <v>141</v>
      </c>
      <c r="C54" s="3" t="s">
        <v>143</v>
      </c>
      <c r="D54" s="1" t="s">
        <v>142</v>
      </c>
      <c r="E54" s="1" t="s">
        <v>1045</v>
      </c>
      <c r="F54" s="4">
        <f>VLOOKUP(A54,[1]Lista_Avaliacao_AvaliacaodeUnid!$A$3:$R$351,18,FALSE)</f>
        <v>26</v>
      </c>
      <c r="G54" s="4">
        <f>VLOOKUP(A54,[1]Lista_Avaliacao_AvaliacaodeUnid!$A$3:$S$351,19,FALSE)</f>
        <v>0</v>
      </c>
      <c r="H54" s="4">
        <f>VLOOKUP(A54,[1]Lista_Avaliacao_AvaliacaodeUnid!$A$3:$T$351,20,FALSE)</f>
        <v>32</v>
      </c>
    </row>
    <row r="55" spans="1:8" ht="30" customHeight="1" x14ac:dyDescent="0.2">
      <c r="A55" s="3">
        <v>276</v>
      </c>
      <c r="B55" s="1" t="s">
        <v>144</v>
      </c>
      <c r="C55" s="3" t="s">
        <v>146</v>
      </c>
      <c r="D55" s="1" t="s">
        <v>145</v>
      </c>
      <c r="E55" s="1" t="s">
        <v>1069</v>
      </c>
      <c r="F55" s="4">
        <f>VLOOKUP(A55,[1]Lista_Avaliacao_AvaliacaodeUnid!$A$3:$R$351,18,FALSE)</f>
        <v>97</v>
      </c>
      <c r="G55" s="4">
        <f>VLOOKUP(A55,[1]Lista_Avaliacao_AvaliacaodeUnid!$A$3:$S$351,19,FALSE)</f>
        <v>29</v>
      </c>
      <c r="H55" s="4">
        <f>VLOOKUP(A55,[1]Lista_Avaliacao_AvaliacaodeUnid!$A$3:$T$351,20,FALSE)</f>
        <v>30</v>
      </c>
    </row>
    <row r="56" spans="1:8" ht="30" customHeight="1" x14ac:dyDescent="0.2">
      <c r="A56" s="3">
        <v>279</v>
      </c>
      <c r="B56" s="1" t="s">
        <v>147</v>
      </c>
      <c r="C56" s="3" t="s">
        <v>149</v>
      </c>
      <c r="D56" s="1" t="s">
        <v>148</v>
      </c>
      <c r="E56" s="1" t="s">
        <v>1046</v>
      </c>
      <c r="F56" s="4">
        <f>VLOOKUP(A56,[1]Lista_Avaliacao_AvaliacaodeUnid!$A$3:$R$351,18,FALSE)</f>
        <v>30</v>
      </c>
      <c r="G56" s="4">
        <f>VLOOKUP(A56,[1]Lista_Avaliacao_AvaliacaodeUnid!$A$3:$S$351,19,FALSE)</f>
        <v>11</v>
      </c>
      <c r="H56" s="4">
        <f>VLOOKUP(A56,[1]Lista_Avaliacao_AvaliacaodeUnid!$A$3:$T$351,20,FALSE)</f>
        <v>21</v>
      </c>
    </row>
    <row r="57" spans="1:8" ht="30" customHeight="1" x14ac:dyDescent="0.2">
      <c r="A57" s="3">
        <v>281</v>
      </c>
      <c r="B57" s="1" t="s">
        <v>150</v>
      </c>
      <c r="C57" s="3" t="s">
        <v>152</v>
      </c>
      <c r="D57" s="1" t="s">
        <v>151</v>
      </c>
      <c r="E57" s="1" t="s">
        <v>1044</v>
      </c>
      <c r="F57" s="4">
        <f>VLOOKUP(A57,[1]Lista_Avaliacao_AvaliacaodeUnid!$A$3:$R$351,18,FALSE)</f>
        <v>39</v>
      </c>
      <c r="G57" s="4">
        <f>VLOOKUP(A57,[1]Lista_Avaliacao_AvaliacaodeUnid!$A$3:$S$351,19,FALSE)</f>
        <v>27</v>
      </c>
      <c r="H57" s="4">
        <f>VLOOKUP(A57,[1]Lista_Avaliacao_AvaliacaodeUnid!$A$3:$T$351,20,FALSE)</f>
        <v>30</v>
      </c>
    </row>
    <row r="58" spans="1:8" ht="30" customHeight="1" x14ac:dyDescent="0.2">
      <c r="A58" s="3">
        <v>283</v>
      </c>
      <c r="B58" s="1" t="s">
        <v>153</v>
      </c>
      <c r="C58" s="3" t="s">
        <v>155</v>
      </c>
      <c r="D58" s="1" t="s">
        <v>154</v>
      </c>
      <c r="E58" s="1" t="s">
        <v>1044</v>
      </c>
      <c r="F58" s="4">
        <f>VLOOKUP(A58,[1]Lista_Avaliacao_AvaliacaodeUnid!$A$3:$R$351,18,FALSE)</f>
        <v>20</v>
      </c>
      <c r="G58" s="4">
        <f>VLOOKUP(A58,[1]Lista_Avaliacao_AvaliacaodeUnid!$A$3:$S$351,19,FALSE)</f>
        <v>11</v>
      </c>
      <c r="H58" s="4">
        <f>VLOOKUP(A58,[1]Lista_Avaliacao_AvaliacaodeUnid!$A$3:$T$351,20,FALSE)</f>
        <v>51</v>
      </c>
    </row>
    <row r="59" spans="1:8" ht="30" customHeight="1" x14ac:dyDescent="0.2">
      <c r="A59" s="3">
        <v>285</v>
      </c>
      <c r="B59" s="1" t="s">
        <v>156</v>
      </c>
      <c r="C59" s="3" t="s">
        <v>158</v>
      </c>
      <c r="D59" s="1" t="s">
        <v>157</v>
      </c>
      <c r="E59" s="1" t="s">
        <v>1044</v>
      </c>
      <c r="F59" s="4">
        <f>VLOOKUP(A59,[1]Lista_Avaliacao_AvaliacaodeUnid!$A$3:$R$351,18,FALSE)</f>
        <v>74</v>
      </c>
      <c r="G59" s="4">
        <f>VLOOKUP(A59,[1]Lista_Avaliacao_AvaliacaodeUnid!$A$3:$S$351,19,FALSE)</f>
        <v>63</v>
      </c>
      <c r="H59" s="4">
        <f>VLOOKUP(A59,[1]Lista_Avaliacao_AvaliacaodeUnid!$A$3:$T$351,20,FALSE)</f>
        <v>25</v>
      </c>
    </row>
    <row r="60" spans="1:8" ht="30" customHeight="1" x14ac:dyDescent="0.2">
      <c r="A60" s="3">
        <v>286</v>
      </c>
      <c r="B60" s="1" t="s">
        <v>159</v>
      </c>
      <c r="C60" s="3" t="s">
        <v>161</v>
      </c>
      <c r="D60" s="1" t="s">
        <v>160</v>
      </c>
      <c r="E60" s="1" t="s">
        <v>1055</v>
      </c>
      <c r="F60" s="4">
        <f>VLOOKUP(A60,[1]Lista_Avaliacao_AvaliacaodeUnid!$A$3:$R$351,18,FALSE)</f>
        <v>39</v>
      </c>
      <c r="G60" s="4">
        <f>VLOOKUP(A60,[1]Lista_Avaliacao_AvaliacaodeUnid!$A$3:$S$351,19,FALSE)</f>
        <v>20</v>
      </c>
      <c r="H60" s="4">
        <f>VLOOKUP(A60,[1]Lista_Avaliacao_AvaliacaodeUnid!$A$3:$T$351,20,FALSE)</f>
        <v>17</v>
      </c>
    </row>
    <row r="61" spans="1:8" ht="30" customHeight="1" x14ac:dyDescent="0.2">
      <c r="A61" s="3">
        <v>289</v>
      </c>
      <c r="B61" s="1" t="s">
        <v>162</v>
      </c>
      <c r="C61" s="3" t="s">
        <v>164</v>
      </c>
      <c r="D61" s="1" t="s">
        <v>163</v>
      </c>
      <c r="E61" s="1" t="s">
        <v>1070</v>
      </c>
      <c r="F61" s="4">
        <f>VLOOKUP(A61,[1]Lista_Avaliacao_AvaliacaodeUnid!$A$3:$R$351,18,FALSE)</f>
        <v>52</v>
      </c>
      <c r="G61" s="4">
        <f>VLOOKUP(A61,[1]Lista_Avaliacao_AvaliacaodeUnid!$A$3:$S$351,19,FALSE)</f>
        <v>7</v>
      </c>
      <c r="H61" s="4">
        <f>VLOOKUP(A61,[1]Lista_Avaliacao_AvaliacaodeUnid!$A$3:$T$351,20,FALSE)</f>
        <v>68</v>
      </c>
    </row>
    <row r="62" spans="1:8" ht="30" customHeight="1" x14ac:dyDescent="0.2">
      <c r="A62" s="3">
        <v>295</v>
      </c>
      <c r="B62" s="1" t="s">
        <v>165</v>
      </c>
      <c r="C62" s="3" t="s">
        <v>167</v>
      </c>
      <c r="D62" s="1" t="s">
        <v>166</v>
      </c>
      <c r="E62" s="1" t="s">
        <v>1071</v>
      </c>
      <c r="F62" s="4">
        <f>VLOOKUP(A62,[1]Lista_Avaliacao_AvaliacaodeUnid!$A$3:$R$351,18,FALSE)</f>
        <v>75</v>
      </c>
      <c r="G62" s="4">
        <f>VLOOKUP(A62,[1]Lista_Avaliacao_AvaliacaodeUnid!$A$3:$S$351,19,FALSE)</f>
        <v>79</v>
      </c>
      <c r="H62" s="4">
        <f>VLOOKUP(A62,[1]Lista_Avaliacao_AvaliacaodeUnid!$A$3:$T$351,20,FALSE)</f>
        <v>31</v>
      </c>
    </row>
    <row r="63" spans="1:8" ht="30" customHeight="1" x14ac:dyDescent="0.2">
      <c r="A63" s="3">
        <v>297</v>
      </c>
      <c r="B63" s="1" t="s">
        <v>168</v>
      </c>
      <c r="C63" s="3" t="s">
        <v>170</v>
      </c>
      <c r="D63" s="1" t="s">
        <v>169</v>
      </c>
      <c r="E63" s="1" t="s">
        <v>1055</v>
      </c>
      <c r="F63" s="4">
        <f>VLOOKUP(A63,[1]Lista_Avaliacao_AvaliacaodeUnid!$A$3:$R$351,18,FALSE)</f>
        <v>82</v>
      </c>
      <c r="G63" s="4">
        <f>VLOOKUP(A63,[1]Lista_Avaliacao_AvaliacaodeUnid!$A$3:$S$351,19,FALSE)</f>
        <v>6</v>
      </c>
      <c r="H63" s="4">
        <f>VLOOKUP(A63,[1]Lista_Avaliacao_AvaliacaodeUnid!$A$3:$T$351,20,FALSE)</f>
        <v>22</v>
      </c>
    </row>
    <row r="64" spans="1:8" ht="30" customHeight="1" x14ac:dyDescent="0.2">
      <c r="A64" s="3">
        <v>305</v>
      </c>
      <c r="B64" s="1" t="s">
        <v>171</v>
      </c>
      <c r="C64" s="3" t="s">
        <v>173</v>
      </c>
      <c r="D64" s="1" t="s">
        <v>172</v>
      </c>
      <c r="E64" s="1" t="s">
        <v>1045</v>
      </c>
      <c r="F64" s="4">
        <f>VLOOKUP(A64,[1]Lista_Avaliacao_AvaliacaodeUnid!$A$3:$R$351,18,FALSE)</f>
        <v>40</v>
      </c>
      <c r="G64" s="4">
        <f>VLOOKUP(A64,[1]Lista_Avaliacao_AvaliacaodeUnid!$A$3:$S$351,19,FALSE)</f>
        <v>14</v>
      </c>
      <c r="H64" s="4">
        <f>VLOOKUP(A64,[1]Lista_Avaliacao_AvaliacaodeUnid!$A$3:$T$351,20,FALSE)</f>
        <v>77</v>
      </c>
    </row>
    <row r="65" spans="1:8" ht="30" customHeight="1" x14ac:dyDescent="0.2">
      <c r="A65" s="3">
        <v>306</v>
      </c>
      <c r="B65" s="1" t="s">
        <v>174</v>
      </c>
      <c r="C65" s="3" t="s">
        <v>176</v>
      </c>
      <c r="D65" s="1" t="s">
        <v>175</v>
      </c>
      <c r="E65" s="1" t="s">
        <v>1072</v>
      </c>
      <c r="F65" s="4">
        <f>VLOOKUP(A65,[1]Lista_Avaliacao_AvaliacaodeUnid!$A$3:$R$351,18,FALSE)</f>
        <v>32</v>
      </c>
      <c r="G65" s="4">
        <f>VLOOKUP(A65,[1]Lista_Avaliacao_AvaliacaodeUnid!$A$3:$S$351,19,FALSE)</f>
        <v>30</v>
      </c>
      <c r="H65" s="4">
        <f>VLOOKUP(A65,[1]Lista_Avaliacao_AvaliacaodeUnid!$A$3:$T$351,20,FALSE)</f>
        <v>44</v>
      </c>
    </row>
    <row r="66" spans="1:8" ht="30" customHeight="1" x14ac:dyDescent="0.2">
      <c r="A66" s="3">
        <v>308</v>
      </c>
      <c r="B66" s="1" t="s">
        <v>177</v>
      </c>
      <c r="C66" s="3" t="s">
        <v>179</v>
      </c>
      <c r="D66" s="1" t="s">
        <v>178</v>
      </c>
      <c r="E66" s="1" t="s">
        <v>1073</v>
      </c>
      <c r="F66" s="4">
        <f>VLOOKUP(A66,[1]Lista_Avaliacao_AvaliacaodeUnid!$A$3:$R$351,18,FALSE)</f>
        <v>55</v>
      </c>
      <c r="G66" s="4">
        <f>VLOOKUP(A66,[1]Lista_Avaliacao_AvaliacaodeUnid!$A$3:$S$351,19,FALSE)</f>
        <v>0</v>
      </c>
      <c r="H66" s="4">
        <f>VLOOKUP(A66,[1]Lista_Avaliacao_AvaliacaodeUnid!$A$3:$T$351,20,FALSE)</f>
        <v>54</v>
      </c>
    </row>
    <row r="67" spans="1:8" ht="30" customHeight="1" x14ac:dyDescent="0.2">
      <c r="A67" s="3">
        <v>310</v>
      </c>
      <c r="B67" s="1" t="s">
        <v>180</v>
      </c>
      <c r="C67" s="3" t="s">
        <v>182</v>
      </c>
      <c r="D67" s="1" t="s">
        <v>181</v>
      </c>
      <c r="E67" s="1" t="s">
        <v>1046</v>
      </c>
      <c r="F67" s="4">
        <f>VLOOKUP(A67,[1]Lista_Avaliacao_AvaliacaodeUnid!$A$3:$R$351,18,FALSE)</f>
        <v>52</v>
      </c>
      <c r="G67" s="4">
        <f>VLOOKUP(A67,[1]Lista_Avaliacao_AvaliacaodeUnid!$A$3:$S$351,19,FALSE)</f>
        <v>18</v>
      </c>
      <c r="H67" s="4">
        <f>VLOOKUP(A67,[1]Lista_Avaliacao_AvaliacaodeUnid!$A$3:$T$351,20,FALSE)</f>
        <v>65</v>
      </c>
    </row>
    <row r="68" spans="1:8" ht="30" customHeight="1" x14ac:dyDescent="0.2">
      <c r="A68" s="3">
        <v>311</v>
      </c>
      <c r="B68" s="1" t="s">
        <v>183</v>
      </c>
      <c r="C68" s="3" t="s">
        <v>185</v>
      </c>
      <c r="D68" s="1" t="s">
        <v>184</v>
      </c>
      <c r="E68" s="1" t="s">
        <v>1044</v>
      </c>
      <c r="F68" s="4">
        <f>VLOOKUP(A68,[1]Lista_Avaliacao_AvaliacaodeUnid!$A$3:$R$351,18,FALSE)</f>
        <v>43</v>
      </c>
      <c r="G68" s="4">
        <f>VLOOKUP(A68,[1]Lista_Avaliacao_AvaliacaodeUnid!$A$3:$S$351,19,FALSE)</f>
        <v>1</v>
      </c>
      <c r="H68" s="4">
        <f>VLOOKUP(A68,[1]Lista_Avaliacao_AvaliacaodeUnid!$A$3:$T$351,20,FALSE)</f>
        <v>56</v>
      </c>
    </row>
    <row r="69" spans="1:8" ht="30" customHeight="1" x14ac:dyDescent="0.2">
      <c r="A69" s="3">
        <v>313</v>
      </c>
      <c r="B69" s="1" t="s">
        <v>186</v>
      </c>
      <c r="C69" s="3" t="s">
        <v>188</v>
      </c>
      <c r="D69" s="1" t="s">
        <v>187</v>
      </c>
      <c r="E69" s="1" t="s">
        <v>1044</v>
      </c>
      <c r="F69" s="4">
        <f>VLOOKUP(A69,[1]Lista_Avaliacao_AvaliacaodeUnid!$A$3:$R$351,18,FALSE)</f>
        <v>84</v>
      </c>
      <c r="G69" s="4">
        <f>VLOOKUP(A69,[1]Lista_Avaliacao_AvaliacaodeUnid!$A$3:$S$351,19,FALSE)</f>
        <v>0</v>
      </c>
      <c r="H69" s="4">
        <f>VLOOKUP(A69,[1]Lista_Avaliacao_AvaliacaodeUnid!$A$3:$T$351,20,FALSE)</f>
        <v>92</v>
      </c>
    </row>
    <row r="70" spans="1:8" ht="30" customHeight="1" x14ac:dyDescent="0.2">
      <c r="A70" s="3">
        <v>315</v>
      </c>
      <c r="B70" s="1" t="s">
        <v>189</v>
      </c>
      <c r="C70" s="3" t="s">
        <v>191</v>
      </c>
      <c r="D70" s="1" t="s">
        <v>190</v>
      </c>
      <c r="E70" s="1" t="s">
        <v>1074</v>
      </c>
      <c r="F70" s="4">
        <f>VLOOKUP(A70,[1]Lista_Avaliacao_AvaliacaodeUnid!$A$3:$R$351,18,FALSE)</f>
        <v>58</v>
      </c>
      <c r="G70" s="4">
        <f>VLOOKUP(A70,[1]Lista_Avaliacao_AvaliacaodeUnid!$A$3:$S$351,19,FALSE)</f>
        <v>13</v>
      </c>
      <c r="H70" s="4">
        <f>VLOOKUP(A70,[1]Lista_Avaliacao_AvaliacaodeUnid!$A$3:$T$351,20,FALSE)</f>
        <v>53</v>
      </c>
    </row>
    <row r="71" spans="1:8" ht="30" customHeight="1" x14ac:dyDescent="0.2">
      <c r="A71" s="3">
        <v>317</v>
      </c>
      <c r="B71" s="1" t="s">
        <v>192</v>
      </c>
      <c r="C71" s="3" t="s">
        <v>194</v>
      </c>
      <c r="D71" s="1" t="s">
        <v>193</v>
      </c>
      <c r="E71" s="1" t="s">
        <v>1045</v>
      </c>
      <c r="F71" s="4">
        <f>VLOOKUP(A71,[1]Lista_Avaliacao_AvaliacaodeUnid!$A$3:$R$351,18,FALSE)</f>
        <v>38</v>
      </c>
      <c r="G71" s="4">
        <f>VLOOKUP(A71,[1]Lista_Avaliacao_AvaliacaodeUnid!$A$3:$S$351,19,FALSE)</f>
        <v>93</v>
      </c>
      <c r="H71" s="4">
        <f>VLOOKUP(A71,[1]Lista_Avaliacao_AvaliacaodeUnid!$A$3:$T$351,20,FALSE)</f>
        <v>107</v>
      </c>
    </row>
    <row r="72" spans="1:8" ht="30" customHeight="1" x14ac:dyDescent="0.2">
      <c r="A72" s="3">
        <v>319</v>
      </c>
      <c r="B72" s="1" t="s">
        <v>195</v>
      </c>
      <c r="C72" s="3" t="s">
        <v>197</v>
      </c>
      <c r="D72" s="1" t="s">
        <v>196</v>
      </c>
      <c r="E72" s="1" t="s">
        <v>1045</v>
      </c>
      <c r="F72" s="4">
        <f>VLOOKUP(A72,[1]Lista_Avaliacao_AvaliacaodeUnid!$A$3:$R$351,18,FALSE)</f>
        <v>101</v>
      </c>
      <c r="G72" s="4">
        <f>VLOOKUP(A72,[1]Lista_Avaliacao_AvaliacaodeUnid!$A$3:$S$351,19,FALSE)</f>
        <v>0</v>
      </c>
      <c r="H72" s="4">
        <f>VLOOKUP(A72,[1]Lista_Avaliacao_AvaliacaodeUnid!$A$3:$T$351,20,FALSE)</f>
        <v>106</v>
      </c>
    </row>
    <row r="73" spans="1:8" ht="30" customHeight="1" x14ac:dyDescent="0.2">
      <c r="A73" s="3">
        <v>324</v>
      </c>
      <c r="B73" s="1" t="s">
        <v>198</v>
      </c>
      <c r="C73" s="3" t="s">
        <v>200</v>
      </c>
      <c r="D73" s="1" t="s">
        <v>199</v>
      </c>
      <c r="E73" s="1" t="s">
        <v>1044</v>
      </c>
      <c r="F73" s="4">
        <f>VLOOKUP(A73,[1]Lista_Avaliacao_AvaliacaodeUnid!$A$3:$R$351,18,FALSE)</f>
        <v>66</v>
      </c>
      <c r="G73" s="4">
        <f>VLOOKUP(A73,[1]Lista_Avaliacao_AvaliacaodeUnid!$A$3:$S$351,19,FALSE)</f>
        <v>10</v>
      </c>
      <c r="H73" s="4">
        <f>VLOOKUP(A73,[1]Lista_Avaliacao_AvaliacaodeUnid!$A$3:$T$351,20,FALSE)</f>
        <v>26</v>
      </c>
    </row>
    <row r="74" spans="1:8" ht="30" customHeight="1" x14ac:dyDescent="0.2">
      <c r="A74" s="3">
        <v>326</v>
      </c>
      <c r="B74" s="1" t="s">
        <v>201</v>
      </c>
      <c r="C74" s="3" t="s">
        <v>203</v>
      </c>
      <c r="D74" s="1" t="s">
        <v>202</v>
      </c>
      <c r="E74" s="1" t="s">
        <v>1044</v>
      </c>
      <c r="F74" s="4">
        <f>VLOOKUP(A74,[1]Lista_Avaliacao_AvaliacaodeUnid!$A$3:$R$351,18,FALSE)</f>
        <v>72</v>
      </c>
      <c r="G74" s="4">
        <f>VLOOKUP(A74,[1]Lista_Avaliacao_AvaliacaodeUnid!$A$3:$S$351,19,FALSE)</f>
        <v>78</v>
      </c>
      <c r="H74" s="4">
        <f>VLOOKUP(A74,[1]Lista_Avaliacao_AvaliacaodeUnid!$A$3:$T$351,20,FALSE)</f>
        <v>23</v>
      </c>
    </row>
    <row r="75" spans="1:8" ht="30" customHeight="1" x14ac:dyDescent="0.2">
      <c r="A75" s="3">
        <v>329</v>
      </c>
      <c r="B75" s="1" t="s">
        <v>204</v>
      </c>
      <c r="C75" s="3" t="s">
        <v>206</v>
      </c>
      <c r="D75" s="1" t="s">
        <v>205</v>
      </c>
      <c r="E75" s="1" t="s">
        <v>1042</v>
      </c>
      <c r="F75" s="4">
        <f>VLOOKUP(A75,[1]Lista_Avaliacao_AvaliacaodeUnid!$A$3:$R$351,18,FALSE)</f>
        <v>123</v>
      </c>
      <c r="G75" s="4">
        <f>VLOOKUP(A75,[1]Lista_Avaliacao_AvaliacaodeUnid!$A$3:$S$351,19,FALSE)</f>
        <v>109</v>
      </c>
      <c r="H75" s="4">
        <f>VLOOKUP(A75,[1]Lista_Avaliacao_AvaliacaodeUnid!$A$3:$T$351,20,FALSE)</f>
        <v>120</v>
      </c>
    </row>
    <row r="76" spans="1:8" ht="30" customHeight="1" x14ac:dyDescent="0.2">
      <c r="A76" s="3">
        <v>350</v>
      </c>
      <c r="B76" s="1" t="s">
        <v>207</v>
      </c>
      <c r="C76" s="3" t="s">
        <v>209</v>
      </c>
      <c r="D76" s="1" t="s">
        <v>208</v>
      </c>
      <c r="E76" s="1" t="s">
        <v>1075</v>
      </c>
      <c r="F76" s="4">
        <f>VLOOKUP(A76,[1]Lista_Avaliacao_AvaliacaodeUnid!$A$3:$R$351,18,FALSE)</f>
        <v>47</v>
      </c>
      <c r="G76" s="4">
        <f>VLOOKUP(A76,[1]Lista_Avaliacao_AvaliacaodeUnid!$A$3:$S$351,19,FALSE)</f>
        <v>23</v>
      </c>
      <c r="H76" s="4">
        <f>VLOOKUP(A76,[1]Lista_Avaliacao_AvaliacaodeUnid!$A$3:$T$351,20,FALSE)</f>
        <v>23</v>
      </c>
    </row>
    <row r="77" spans="1:8" ht="30" customHeight="1" x14ac:dyDescent="0.2">
      <c r="A77" s="3">
        <v>407</v>
      </c>
      <c r="B77" s="1" t="s">
        <v>210</v>
      </c>
      <c r="C77" s="3" t="s">
        <v>212</v>
      </c>
      <c r="D77" s="1" t="s">
        <v>211</v>
      </c>
      <c r="E77" s="1" t="s">
        <v>1059</v>
      </c>
      <c r="F77" s="4">
        <f>VLOOKUP(A77,[1]Lista_Avaliacao_AvaliacaodeUnid!$A$3:$R$351,18,FALSE)</f>
        <v>53</v>
      </c>
      <c r="G77" s="4">
        <f>VLOOKUP(A77,[1]Lista_Avaliacao_AvaliacaodeUnid!$A$3:$S$351,19,FALSE)</f>
        <v>5</v>
      </c>
      <c r="H77" s="4">
        <f>VLOOKUP(A77,[1]Lista_Avaliacao_AvaliacaodeUnid!$A$3:$T$351,20,FALSE)</f>
        <v>44</v>
      </c>
    </row>
    <row r="78" spans="1:8" ht="30" customHeight="1" x14ac:dyDescent="0.2">
      <c r="A78" s="3">
        <v>408</v>
      </c>
      <c r="B78" s="1" t="s">
        <v>213</v>
      </c>
      <c r="C78" s="3" t="s">
        <v>215</v>
      </c>
      <c r="D78" s="1" t="s">
        <v>214</v>
      </c>
      <c r="E78" s="1" t="s">
        <v>1042</v>
      </c>
      <c r="F78" s="4">
        <f>VLOOKUP(A78,[1]Lista_Avaliacao_AvaliacaodeUnid!$A$3:$R$351,18,FALSE)</f>
        <v>30</v>
      </c>
      <c r="G78" s="4">
        <f>VLOOKUP(A78,[1]Lista_Avaliacao_AvaliacaodeUnid!$A$3:$S$351,19,FALSE)</f>
        <v>61</v>
      </c>
      <c r="H78" s="4">
        <f>VLOOKUP(A78,[1]Lista_Avaliacao_AvaliacaodeUnid!$A$3:$T$351,20,FALSE)</f>
        <v>11</v>
      </c>
    </row>
    <row r="79" spans="1:8" ht="30" customHeight="1" x14ac:dyDescent="0.2">
      <c r="A79" s="3">
        <v>417</v>
      </c>
      <c r="B79" s="1" t="s">
        <v>216</v>
      </c>
      <c r="C79" s="3" t="s">
        <v>218</v>
      </c>
      <c r="D79" s="1" t="s">
        <v>217</v>
      </c>
      <c r="E79" s="1" t="s">
        <v>1065</v>
      </c>
      <c r="F79" s="4">
        <f>VLOOKUP(A79,[1]Lista_Avaliacao_AvaliacaodeUnid!$A$3:$R$351,18,FALSE)</f>
        <v>58</v>
      </c>
      <c r="G79" s="4">
        <f>VLOOKUP(A79,[1]Lista_Avaliacao_AvaliacaodeUnid!$A$3:$S$351,19,FALSE)</f>
        <v>34</v>
      </c>
      <c r="H79" s="4">
        <f>VLOOKUP(A79,[1]Lista_Avaliacao_AvaliacaodeUnid!$A$3:$T$351,20,FALSE)</f>
        <v>2</v>
      </c>
    </row>
    <row r="80" spans="1:8" ht="30" customHeight="1" x14ac:dyDescent="0.2">
      <c r="A80" s="3">
        <v>443</v>
      </c>
      <c r="B80" s="1" t="s">
        <v>219</v>
      </c>
      <c r="C80" s="3" t="s">
        <v>221</v>
      </c>
      <c r="D80" s="1" t="s">
        <v>220</v>
      </c>
      <c r="E80" s="1" t="s">
        <v>1076</v>
      </c>
      <c r="F80" s="4">
        <f>VLOOKUP(A80,[1]Lista_Avaliacao_AvaliacaodeUnid!$A$3:$R$351,18,FALSE)</f>
        <v>20</v>
      </c>
      <c r="G80" s="4">
        <f>VLOOKUP(A80,[1]Lista_Avaliacao_AvaliacaodeUnid!$A$3:$S$351,19,FALSE)</f>
        <v>0</v>
      </c>
      <c r="H80" s="4">
        <f>VLOOKUP(A80,[1]Lista_Avaliacao_AvaliacaodeUnid!$A$3:$T$351,20,FALSE)</f>
        <v>15</v>
      </c>
    </row>
    <row r="81" spans="1:8" ht="30" customHeight="1" x14ac:dyDescent="0.2">
      <c r="A81" s="3">
        <v>447</v>
      </c>
      <c r="B81" s="1" t="s">
        <v>222</v>
      </c>
      <c r="C81" s="3" t="s">
        <v>224</v>
      </c>
      <c r="D81" s="1" t="s">
        <v>223</v>
      </c>
      <c r="E81" s="1" t="s">
        <v>1077</v>
      </c>
      <c r="F81" s="4">
        <f>VLOOKUP(A81,[1]Lista_Avaliacao_AvaliacaodeUnid!$A$3:$R$351,18,FALSE)</f>
        <v>60</v>
      </c>
      <c r="G81" s="4">
        <f>VLOOKUP(A81,[1]Lista_Avaliacao_AvaliacaodeUnid!$A$3:$S$351,19,FALSE)</f>
        <v>0</v>
      </c>
      <c r="H81" s="4">
        <f>VLOOKUP(A81,[1]Lista_Avaliacao_AvaliacaodeUnid!$A$3:$T$351,20,FALSE)</f>
        <v>19</v>
      </c>
    </row>
    <row r="82" spans="1:8" ht="30" customHeight="1" x14ac:dyDescent="0.2">
      <c r="A82" s="3">
        <v>460</v>
      </c>
      <c r="B82" s="1" t="s">
        <v>225</v>
      </c>
      <c r="C82" s="3" t="s">
        <v>227</v>
      </c>
      <c r="D82" s="1" t="s">
        <v>226</v>
      </c>
      <c r="E82" s="1" t="s">
        <v>1044</v>
      </c>
      <c r="F82" s="4">
        <f>VLOOKUP(A82,[1]Lista_Avaliacao_AvaliacaodeUnid!$A$3:$R$351,18,FALSE)</f>
        <v>109</v>
      </c>
      <c r="G82" s="4">
        <f>VLOOKUP(A82,[1]Lista_Avaliacao_AvaliacaodeUnid!$A$3:$S$351,19,FALSE)</f>
        <v>9</v>
      </c>
      <c r="H82" s="4">
        <f>VLOOKUP(A82,[1]Lista_Avaliacao_AvaliacaodeUnid!$A$3:$T$351,20,FALSE)</f>
        <v>149</v>
      </c>
    </row>
    <row r="83" spans="1:8" ht="30" customHeight="1" x14ac:dyDescent="0.2">
      <c r="A83" s="3">
        <v>472</v>
      </c>
      <c r="B83" s="1" t="s">
        <v>228</v>
      </c>
      <c r="C83" s="3" t="s">
        <v>230</v>
      </c>
      <c r="D83" s="1" t="s">
        <v>229</v>
      </c>
      <c r="E83" s="1" t="s">
        <v>1065</v>
      </c>
      <c r="F83" s="4">
        <f>VLOOKUP(A83,[1]Lista_Avaliacao_AvaliacaodeUnid!$A$3:$R$351,18,FALSE)</f>
        <v>104</v>
      </c>
      <c r="G83" s="4">
        <f>VLOOKUP(A83,[1]Lista_Avaliacao_AvaliacaodeUnid!$A$3:$S$351,19,FALSE)</f>
        <v>133</v>
      </c>
      <c r="H83" s="4">
        <f>VLOOKUP(A83,[1]Lista_Avaliacao_AvaliacaodeUnid!$A$3:$T$351,20,FALSE)</f>
        <v>42</v>
      </c>
    </row>
    <row r="84" spans="1:8" ht="30" customHeight="1" x14ac:dyDescent="0.2">
      <c r="A84" s="3">
        <v>481</v>
      </c>
      <c r="B84" s="1" t="s">
        <v>231</v>
      </c>
      <c r="C84" s="3" t="s">
        <v>233</v>
      </c>
      <c r="D84" s="1" t="s">
        <v>232</v>
      </c>
      <c r="E84" s="1" t="s">
        <v>1060</v>
      </c>
      <c r="F84" s="4">
        <f>VLOOKUP(A84,[1]Lista_Avaliacao_AvaliacaodeUnid!$A$3:$R$351,18,FALSE)</f>
        <v>44</v>
      </c>
      <c r="G84" s="4">
        <f>VLOOKUP(A84,[1]Lista_Avaliacao_AvaliacaodeUnid!$A$3:$S$351,19,FALSE)</f>
        <v>19</v>
      </c>
      <c r="H84" s="4">
        <f>VLOOKUP(A84,[1]Lista_Avaliacao_AvaliacaodeUnid!$A$3:$T$351,20,FALSE)</f>
        <v>57</v>
      </c>
    </row>
    <row r="85" spans="1:8" ht="30" customHeight="1" x14ac:dyDescent="0.2">
      <c r="A85" s="3">
        <v>495</v>
      </c>
      <c r="B85" s="1" t="s">
        <v>234</v>
      </c>
      <c r="C85" s="3" t="s">
        <v>236</v>
      </c>
      <c r="D85" s="1" t="s">
        <v>235</v>
      </c>
      <c r="E85" s="1" t="s">
        <v>1078</v>
      </c>
      <c r="F85" s="4">
        <f>VLOOKUP(A85,[1]Lista_Avaliacao_AvaliacaodeUnid!$A$3:$R$351,18,FALSE)</f>
        <v>11</v>
      </c>
      <c r="G85" s="4">
        <f>VLOOKUP(A85,[1]Lista_Avaliacao_AvaliacaodeUnid!$A$3:$S$351,19,FALSE)</f>
        <v>0</v>
      </c>
      <c r="H85" s="4">
        <f>VLOOKUP(A85,[1]Lista_Avaliacao_AvaliacaodeUnid!$A$3:$T$351,20,FALSE)</f>
        <v>45</v>
      </c>
    </row>
    <row r="86" spans="1:8" ht="30" customHeight="1" x14ac:dyDescent="0.2">
      <c r="A86" s="3">
        <v>500</v>
      </c>
      <c r="B86" s="1" t="s">
        <v>237</v>
      </c>
      <c r="C86" s="3" t="s">
        <v>239</v>
      </c>
      <c r="D86" s="1" t="s">
        <v>238</v>
      </c>
      <c r="E86" s="1" t="s">
        <v>1048</v>
      </c>
      <c r="F86" s="4">
        <f>VLOOKUP(A86,[1]Lista_Avaliacao_AvaliacaodeUnid!$A$3:$R$351,18,FALSE)</f>
        <v>22</v>
      </c>
      <c r="G86" s="4">
        <f>VLOOKUP(A86,[1]Lista_Avaliacao_AvaliacaodeUnid!$A$3:$S$351,19,FALSE)</f>
        <v>15</v>
      </c>
      <c r="H86" s="4">
        <f>VLOOKUP(A86,[1]Lista_Avaliacao_AvaliacaodeUnid!$A$3:$T$351,20,FALSE)</f>
        <v>73</v>
      </c>
    </row>
    <row r="87" spans="1:8" ht="30" customHeight="1" x14ac:dyDescent="0.2">
      <c r="A87" s="3">
        <v>502</v>
      </c>
      <c r="B87" s="1" t="s">
        <v>240</v>
      </c>
      <c r="C87" s="3" t="s">
        <v>242</v>
      </c>
      <c r="D87" s="1" t="s">
        <v>241</v>
      </c>
      <c r="E87" s="1" t="s">
        <v>1048</v>
      </c>
      <c r="F87" s="4">
        <f>VLOOKUP(A87,[1]Lista_Avaliacao_AvaliacaodeUnid!$A$3:$R$351,18,FALSE)</f>
        <v>57</v>
      </c>
      <c r="G87" s="4">
        <f>VLOOKUP(A87,[1]Lista_Avaliacao_AvaliacaodeUnid!$A$3:$S$351,19,FALSE)</f>
        <v>17</v>
      </c>
      <c r="H87" s="4">
        <f>VLOOKUP(A87,[1]Lista_Avaliacao_AvaliacaodeUnid!$A$3:$T$351,20,FALSE)</f>
        <v>47</v>
      </c>
    </row>
    <row r="88" spans="1:8" ht="30" customHeight="1" x14ac:dyDescent="0.2">
      <c r="A88" s="3">
        <v>509</v>
      </c>
      <c r="B88" s="1" t="s">
        <v>243</v>
      </c>
      <c r="C88" s="3" t="s">
        <v>245</v>
      </c>
      <c r="D88" s="1" t="s">
        <v>244</v>
      </c>
      <c r="E88" s="1" t="s">
        <v>1046</v>
      </c>
      <c r="F88" s="4">
        <f>VLOOKUP(A88,[1]Lista_Avaliacao_AvaliacaodeUnid!$A$3:$R$351,18,FALSE)</f>
        <v>62</v>
      </c>
      <c r="G88" s="4">
        <f>VLOOKUP(A88,[1]Lista_Avaliacao_AvaliacaodeUnid!$A$3:$S$351,19,FALSE)</f>
        <v>39</v>
      </c>
      <c r="H88" s="4">
        <f>VLOOKUP(A88,[1]Lista_Avaliacao_AvaliacaodeUnid!$A$3:$T$351,20,FALSE)</f>
        <v>47</v>
      </c>
    </row>
    <row r="89" spans="1:8" ht="30" customHeight="1" x14ac:dyDescent="0.2">
      <c r="A89" s="3">
        <v>511</v>
      </c>
      <c r="B89" s="1" t="s">
        <v>246</v>
      </c>
      <c r="C89" s="3" t="s">
        <v>248</v>
      </c>
      <c r="D89" s="1" t="s">
        <v>247</v>
      </c>
      <c r="E89" s="1" t="s">
        <v>1062</v>
      </c>
      <c r="F89" s="4">
        <f>VLOOKUP(A89,[1]Lista_Avaliacao_AvaliacaodeUnid!$A$3:$R$351,18,FALSE)</f>
        <v>72</v>
      </c>
      <c r="G89" s="4">
        <f>VLOOKUP(A89,[1]Lista_Avaliacao_AvaliacaodeUnid!$A$3:$S$351,19,FALSE)</f>
        <v>95</v>
      </c>
      <c r="H89" s="4">
        <f>VLOOKUP(A89,[1]Lista_Avaliacao_AvaliacaodeUnid!$A$3:$T$351,20,FALSE)</f>
        <v>23</v>
      </c>
    </row>
    <row r="90" spans="1:8" ht="30" customHeight="1" x14ac:dyDescent="0.2">
      <c r="A90" s="3">
        <v>532</v>
      </c>
      <c r="B90" s="1" t="s">
        <v>249</v>
      </c>
      <c r="C90" s="3" t="s">
        <v>251</v>
      </c>
      <c r="D90" s="1" t="s">
        <v>250</v>
      </c>
      <c r="E90" s="1" t="s">
        <v>1062</v>
      </c>
      <c r="F90" s="4">
        <f>VLOOKUP(A90,[1]Lista_Avaliacao_AvaliacaodeUnid!$A$3:$R$351,18,FALSE)</f>
        <v>24</v>
      </c>
      <c r="G90" s="4">
        <f>VLOOKUP(A90,[1]Lista_Avaliacao_AvaliacaodeUnid!$A$3:$S$351,19,FALSE)</f>
        <v>20</v>
      </c>
      <c r="H90" s="4">
        <f>VLOOKUP(A90,[1]Lista_Avaliacao_AvaliacaodeUnid!$A$3:$T$351,20,FALSE)</f>
        <v>1</v>
      </c>
    </row>
    <row r="91" spans="1:8" ht="30" customHeight="1" x14ac:dyDescent="0.2">
      <c r="A91" s="3">
        <v>611</v>
      </c>
      <c r="B91" s="1" t="s">
        <v>252</v>
      </c>
      <c r="C91" s="3" t="s">
        <v>254</v>
      </c>
      <c r="D91" s="1" t="s">
        <v>253</v>
      </c>
      <c r="E91" s="1" t="s">
        <v>1044</v>
      </c>
      <c r="F91" s="4">
        <f>VLOOKUP(A91,[1]Lista_Avaliacao_AvaliacaodeUnid!$A$3:$R$351,18,FALSE)</f>
        <v>32</v>
      </c>
      <c r="G91" s="4">
        <f>VLOOKUP(A91,[1]Lista_Avaliacao_AvaliacaodeUnid!$A$3:$S$351,19,FALSE)</f>
        <v>11</v>
      </c>
      <c r="H91" s="4">
        <f>VLOOKUP(A91,[1]Lista_Avaliacao_AvaliacaodeUnid!$A$3:$T$351,20,FALSE)</f>
        <v>45</v>
      </c>
    </row>
    <row r="92" spans="1:8" ht="30" customHeight="1" x14ac:dyDescent="0.2">
      <c r="A92" s="3">
        <v>615</v>
      </c>
      <c r="B92" s="1" t="s">
        <v>255</v>
      </c>
      <c r="C92" s="3" t="s">
        <v>257</v>
      </c>
      <c r="D92" s="1" t="s">
        <v>256</v>
      </c>
      <c r="E92" s="1" t="s">
        <v>1079</v>
      </c>
      <c r="F92" s="4">
        <f>VLOOKUP(A92,[1]Lista_Avaliacao_AvaliacaodeUnid!$A$3:$R$351,18,FALSE)</f>
        <v>13</v>
      </c>
      <c r="G92" s="4">
        <f>VLOOKUP(A92,[1]Lista_Avaliacao_AvaliacaodeUnid!$A$3:$S$351,19,FALSE)</f>
        <v>5</v>
      </c>
      <c r="H92" s="4">
        <f>VLOOKUP(A92,[1]Lista_Avaliacao_AvaliacaodeUnid!$A$3:$T$351,20,FALSE)</f>
        <v>19</v>
      </c>
    </row>
    <row r="93" spans="1:8" ht="30" customHeight="1" x14ac:dyDescent="0.2">
      <c r="A93" s="3">
        <v>616</v>
      </c>
      <c r="B93" s="1" t="s">
        <v>258</v>
      </c>
      <c r="C93" s="3" t="s">
        <v>260</v>
      </c>
      <c r="D93" s="1" t="s">
        <v>259</v>
      </c>
      <c r="E93" s="1" t="s">
        <v>1080</v>
      </c>
      <c r="F93" s="4">
        <f>VLOOKUP(A93,[1]Lista_Avaliacao_AvaliacaodeUnid!$A$3:$R$351,18,FALSE)</f>
        <v>31</v>
      </c>
      <c r="G93" s="4">
        <f>VLOOKUP(A93,[1]Lista_Avaliacao_AvaliacaodeUnid!$A$3:$S$351,19,FALSE)</f>
        <v>21</v>
      </c>
      <c r="H93" s="4">
        <f>VLOOKUP(A93,[1]Lista_Avaliacao_AvaliacaodeUnid!$A$3:$T$351,20,FALSE)</f>
        <v>23</v>
      </c>
    </row>
    <row r="94" spans="1:8" ht="30" customHeight="1" x14ac:dyDescent="0.2">
      <c r="A94" s="3">
        <v>617</v>
      </c>
      <c r="B94" s="1" t="s">
        <v>261</v>
      </c>
      <c r="C94" s="3" t="s">
        <v>263</v>
      </c>
      <c r="D94" s="1" t="s">
        <v>262</v>
      </c>
      <c r="E94" s="1" t="s">
        <v>1081</v>
      </c>
      <c r="F94" s="4">
        <f>VLOOKUP(A94,[1]Lista_Avaliacao_AvaliacaodeUnid!$A$3:$R$351,18,FALSE)</f>
        <v>30</v>
      </c>
      <c r="G94" s="4">
        <f>VLOOKUP(A94,[1]Lista_Avaliacao_AvaliacaodeUnid!$A$3:$S$351,19,FALSE)</f>
        <v>0</v>
      </c>
      <c r="H94" s="4">
        <f>VLOOKUP(A94,[1]Lista_Avaliacao_AvaliacaodeUnid!$A$3:$T$351,20,FALSE)</f>
        <v>9</v>
      </c>
    </row>
    <row r="95" spans="1:8" ht="30" customHeight="1" x14ac:dyDescent="0.2">
      <c r="A95" s="3">
        <v>618</v>
      </c>
      <c r="B95" s="1" t="s">
        <v>264</v>
      </c>
      <c r="C95" s="3" t="s">
        <v>266</v>
      </c>
      <c r="D95" s="1" t="s">
        <v>265</v>
      </c>
      <c r="E95" s="1" t="s">
        <v>1042</v>
      </c>
      <c r="F95" s="4">
        <f>VLOOKUP(A95,[1]Lista_Avaliacao_AvaliacaodeUnid!$A$3:$R$351,18,FALSE)</f>
        <v>13</v>
      </c>
      <c r="G95" s="4">
        <f>VLOOKUP(A95,[1]Lista_Avaliacao_AvaliacaodeUnid!$A$3:$S$351,19,FALSE)</f>
        <v>9</v>
      </c>
      <c r="H95" s="4">
        <f>VLOOKUP(A95,[1]Lista_Avaliacao_AvaliacaodeUnid!$A$3:$T$351,20,FALSE)</f>
        <v>3</v>
      </c>
    </row>
    <row r="96" spans="1:8" ht="30" customHeight="1" x14ac:dyDescent="0.2">
      <c r="A96" s="3">
        <v>622</v>
      </c>
      <c r="B96" s="1" t="s">
        <v>267</v>
      </c>
      <c r="C96" s="3" t="s">
        <v>269</v>
      </c>
      <c r="D96" s="1" t="s">
        <v>268</v>
      </c>
      <c r="E96" s="1" t="s">
        <v>1059</v>
      </c>
      <c r="F96" s="4">
        <f>VLOOKUP(A96,[1]Lista_Avaliacao_AvaliacaodeUnid!$A$3:$R$351,18,FALSE)</f>
        <v>46</v>
      </c>
      <c r="G96" s="4">
        <f>VLOOKUP(A96,[1]Lista_Avaliacao_AvaliacaodeUnid!$A$3:$S$351,19,FALSE)</f>
        <v>9</v>
      </c>
      <c r="H96" s="4">
        <f>VLOOKUP(A96,[1]Lista_Avaliacao_AvaliacaodeUnid!$A$3:$T$351,20,FALSE)</f>
        <v>48</v>
      </c>
    </row>
    <row r="97" spans="1:8" ht="30" customHeight="1" x14ac:dyDescent="0.2">
      <c r="A97" s="3">
        <v>631</v>
      </c>
      <c r="B97" s="1" t="s">
        <v>270</v>
      </c>
      <c r="C97" s="3" t="s">
        <v>272</v>
      </c>
      <c r="D97" s="1" t="s">
        <v>271</v>
      </c>
      <c r="E97" s="1" t="s">
        <v>1075</v>
      </c>
      <c r="F97" s="4">
        <f>VLOOKUP(A97,[1]Lista_Avaliacao_AvaliacaodeUnid!$A$3:$R$351,18,FALSE)</f>
        <v>12</v>
      </c>
      <c r="G97" s="4">
        <f>VLOOKUP(A97,[1]Lista_Avaliacao_AvaliacaodeUnid!$A$3:$S$351,19,FALSE)</f>
        <v>0</v>
      </c>
      <c r="H97" s="4">
        <f>VLOOKUP(A97,[1]Lista_Avaliacao_AvaliacaodeUnid!$A$3:$T$351,20,FALSE)</f>
        <v>19</v>
      </c>
    </row>
    <row r="98" spans="1:8" ht="30" customHeight="1" x14ac:dyDescent="0.2">
      <c r="A98" s="3">
        <v>643</v>
      </c>
      <c r="B98" s="1" t="s">
        <v>273</v>
      </c>
      <c r="C98" s="3" t="s">
        <v>275</v>
      </c>
      <c r="D98" s="1" t="s">
        <v>274</v>
      </c>
      <c r="E98" s="1" t="s">
        <v>1082</v>
      </c>
      <c r="F98" s="4">
        <f>VLOOKUP(A98,[1]Lista_Avaliacao_AvaliacaodeUnid!$A$3:$R$351,18,FALSE)</f>
        <v>20</v>
      </c>
      <c r="G98" s="4">
        <f>VLOOKUP(A98,[1]Lista_Avaliacao_AvaliacaodeUnid!$A$3:$S$351,19,FALSE)</f>
        <v>23</v>
      </c>
      <c r="H98" s="4">
        <f>VLOOKUP(A98,[1]Lista_Avaliacao_AvaliacaodeUnid!$A$3:$T$351,20,FALSE)</f>
        <v>6</v>
      </c>
    </row>
    <row r="99" spans="1:8" ht="30" customHeight="1" x14ac:dyDescent="0.2">
      <c r="A99" s="3">
        <v>645</v>
      </c>
      <c r="B99" s="1" t="s">
        <v>276</v>
      </c>
      <c r="C99" s="3" t="s">
        <v>278</v>
      </c>
      <c r="D99" s="1" t="s">
        <v>277</v>
      </c>
      <c r="E99" s="1" t="s">
        <v>1042</v>
      </c>
      <c r="F99" s="4">
        <f>VLOOKUP(A99,[1]Lista_Avaliacao_AvaliacaodeUnid!$A$3:$R$351,18,FALSE)</f>
        <v>15</v>
      </c>
      <c r="G99" s="4">
        <f>VLOOKUP(A99,[1]Lista_Avaliacao_AvaliacaodeUnid!$A$3:$S$351,19,FALSE)</f>
        <v>3</v>
      </c>
      <c r="H99" s="4">
        <f>VLOOKUP(A99,[1]Lista_Avaliacao_AvaliacaodeUnid!$A$3:$T$351,20,FALSE)</f>
        <v>24</v>
      </c>
    </row>
    <row r="100" spans="1:8" ht="30" customHeight="1" x14ac:dyDescent="0.2">
      <c r="A100" s="3">
        <v>647</v>
      </c>
      <c r="B100" s="1" t="s">
        <v>279</v>
      </c>
      <c r="C100" s="3" t="s">
        <v>281</v>
      </c>
      <c r="D100" s="1" t="s">
        <v>280</v>
      </c>
      <c r="E100" s="1" t="s">
        <v>1059</v>
      </c>
      <c r="F100" s="4">
        <f>VLOOKUP(A100,[1]Lista_Avaliacao_AvaliacaodeUnid!$A$3:$R$351,18,FALSE)</f>
        <v>31</v>
      </c>
      <c r="G100" s="4">
        <f>VLOOKUP(A100,[1]Lista_Avaliacao_AvaliacaodeUnid!$A$3:$S$351,19,FALSE)</f>
        <v>13</v>
      </c>
      <c r="H100" s="4">
        <f>VLOOKUP(A100,[1]Lista_Avaliacao_AvaliacaodeUnid!$A$3:$T$351,20,FALSE)</f>
        <v>43</v>
      </c>
    </row>
    <row r="101" spans="1:8" ht="30" customHeight="1" x14ac:dyDescent="0.2">
      <c r="A101" s="3">
        <v>657</v>
      </c>
      <c r="B101" s="1" t="s">
        <v>282</v>
      </c>
      <c r="C101" s="3" t="s">
        <v>284</v>
      </c>
      <c r="D101" s="1" t="s">
        <v>283</v>
      </c>
      <c r="E101" s="1" t="s">
        <v>1065</v>
      </c>
      <c r="F101" s="4">
        <f>VLOOKUP(A101,[1]Lista_Avaliacao_AvaliacaodeUnid!$A$3:$R$351,18,FALSE)</f>
        <v>90</v>
      </c>
      <c r="G101" s="4">
        <f>VLOOKUP(A101,[1]Lista_Avaliacao_AvaliacaodeUnid!$A$3:$S$351,19,FALSE)</f>
        <v>3</v>
      </c>
      <c r="H101" s="4">
        <f>VLOOKUP(A101,[1]Lista_Avaliacao_AvaliacaodeUnid!$A$3:$T$351,20,FALSE)</f>
        <v>60</v>
      </c>
    </row>
    <row r="102" spans="1:8" ht="30" customHeight="1" x14ac:dyDescent="0.2">
      <c r="A102" s="3">
        <v>661</v>
      </c>
      <c r="B102" s="1" t="s">
        <v>285</v>
      </c>
      <c r="C102" s="3" t="s">
        <v>287</v>
      </c>
      <c r="D102" s="1" t="s">
        <v>286</v>
      </c>
      <c r="E102" s="1" t="s">
        <v>1063</v>
      </c>
      <c r="F102" s="4">
        <f>VLOOKUP(A102,[1]Lista_Avaliacao_AvaliacaodeUnid!$A$3:$R$351,18,FALSE)</f>
        <v>51</v>
      </c>
      <c r="G102" s="4">
        <f>VLOOKUP(A102,[1]Lista_Avaliacao_AvaliacaodeUnid!$A$3:$S$351,19,FALSE)</f>
        <v>6</v>
      </c>
      <c r="H102" s="4">
        <f>VLOOKUP(A102,[1]Lista_Avaliacao_AvaliacaodeUnid!$A$3:$T$351,20,FALSE)</f>
        <v>45</v>
      </c>
    </row>
    <row r="103" spans="1:8" ht="30" customHeight="1" x14ac:dyDescent="0.2">
      <c r="A103" s="3">
        <v>667</v>
      </c>
      <c r="B103" s="1" t="s">
        <v>288</v>
      </c>
      <c r="C103" s="3" t="s">
        <v>290</v>
      </c>
      <c r="D103" s="1" t="s">
        <v>289</v>
      </c>
      <c r="E103" s="1" t="s">
        <v>1055</v>
      </c>
      <c r="F103" s="4">
        <f>VLOOKUP(A103,[1]Lista_Avaliacao_AvaliacaodeUnid!$A$3:$R$351,18,FALSE)</f>
        <v>42</v>
      </c>
      <c r="G103" s="4">
        <f>VLOOKUP(A103,[1]Lista_Avaliacao_AvaliacaodeUnid!$A$3:$S$351,19,FALSE)</f>
        <v>1</v>
      </c>
      <c r="H103" s="4">
        <f>VLOOKUP(A103,[1]Lista_Avaliacao_AvaliacaodeUnid!$A$3:$T$351,20,FALSE)</f>
        <v>17</v>
      </c>
    </row>
    <row r="104" spans="1:8" ht="30" customHeight="1" x14ac:dyDescent="0.2">
      <c r="A104" s="3">
        <v>674</v>
      </c>
      <c r="B104" s="1" t="s">
        <v>291</v>
      </c>
      <c r="C104" s="3" t="s">
        <v>293</v>
      </c>
      <c r="D104" s="1" t="s">
        <v>292</v>
      </c>
      <c r="E104" s="1" t="s">
        <v>1083</v>
      </c>
      <c r="F104" s="4">
        <f>VLOOKUP(A104,[1]Lista_Avaliacao_AvaliacaodeUnid!$A$3:$R$351,18,FALSE)</f>
        <v>24</v>
      </c>
      <c r="G104" s="4">
        <f>VLOOKUP(A104,[1]Lista_Avaliacao_AvaliacaodeUnid!$A$3:$S$351,19,FALSE)</f>
        <v>40</v>
      </c>
      <c r="H104" s="4">
        <f>VLOOKUP(A104,[1]Lista_Avaliacao_AvaliacaodeUnid!$A$3:$T$351,20,FALSE)</f>
        <v>8</v>
      </c>
    </row>
    <row r="105" spans="1:8" ht="30" customHeight="1" x14ac:dyDescent="0.2">
      <c r="A105" s="3">
        <v>678</v>
      </c>
      <c r="B105" s="1" t="s">
        <v>294</v>
      </c>
      <c r="C105" s="3" t="s">
        <v>296</v>
      </c>
      <c r="D105" s="1" t="s">
        <v>295</v>
      </c>
      <c r="E105" s="1" t="s">
        <v>1042</v>
      </c>
      <c r="F105" s="4">
        <f>VLOOKUP(A105,[1]Lista_Avaliacao_AvaliacaodeUnid!$A$3:$R$351,18,FALSE)</f>
        <v>47</v>
      </c>
      <c r="G105" s="4">
        <f>VLOOKUP(A105,[1]Lista_Avaliacao_AvaliacaodeUnid!$A$3:$S$351,19,FALSE)</f>
        <v>35</v>
      </c>
      <c r="H105" s="4">
        <f>VLOOKUP(A105,[1]Lista_Avaliacao_AvaliacaodeUnid!$A$3:$T$351,20,FALSE)</f>
        <v>84</v>
      </c>
    </row>
    <row r="106" spans="1:8" ht="30" customHeight="1" x14ac:dyDescent="0.2">
      <c r="A106" s="3">
        <v>681</v>
      </c>
      <c r="B106" s="1" t="s">
        <v>297</v>
      </c>
      <c r="C106" s="3" t="s">
        <v>299</v>
      </c>
      <c r="D106" s="1" t="s">
        <v>298</v>
      </c>
      <c r="E106" s="1" t="s">
        <v>1084</v>
      </c>
      <c r="F106" s="4">
        <f>VLOOKUP(A106,[1]Lista_Avaliacao_AvaliacaodeUnid!$A$3:$R$351,18,FALSE)</f>
        <v>49</v>
      </c>
      <c r="G106" s="4">
        <f>VLOOKUP(A106,[1]Lista_Avaliacao_AvaliacaodeUnid!$A$3:$S$351,19,FALSE)</f>
        <v>10</v>
      </c>
      <c r="H106" s="4">
        <f>VLOOKUP(A106,[1]Lista_Avaliacao_AvaliacaodeUnid!$A$3:$T$351,20,FALSE)</f>
        <v>27</v>
      </c>
    </row>
    <row r="107" spans="1:8" ht="30" customHeight="1" x14ac:dyDescent="0.2">
      <c r="A107" s="3">
        <v>683</v>
      </c>
      <c r="B107" s="1" t="s">
        <v>300</v>
      </c>
      <c r="C107" s="3" t="s">
        <v>302</v>
      </c>
      <c r="D107" s="1" t="s">
        <v>301</v>
      </c>
      <c r="E107" s="1" t="s">
        <v>1059</v>
      </c>
      <c r="F107" s="4">
        <f>VLOOKUP(A107,[1]Lista_Avaliacao_AvaliacaodeUnid!$A$3:$R$351,18,FALSE)</f>
        <v>39</v>
      </c>
      <c r="G107" s="4">
        <f>VLOOKUP(A107,[1]Lista_Avaliacao_AvaliacaodeUnid!$A$3:$S$351,19,FALSE)</f>
        <v>16</v>
      </c>
      <c r="H107" s="4">
        <f>VLOOKUP(A107,[1]Lista_Avaliacao_AvaliacaodeUnid!$A$3:$T$351,20,FALSE)</f>
        <v>27</v>
      </c>
    </row>
    <row r="108" spans="1:8" ht="30" customHeight="1" x14ac:dyDescent="0.2">
      <c r="A108" s="3">
        <v>685</v>
      </c>
      <c r="B108" s="1" t="s">
        <v>303</v>
      </c>
      <c r="C108" s="3" t="s">
        <v>305</v>
      </c>
      <c r="D108" s="1" t="s">
        <v>304</v>
      </c>
      <c r="E108" s="1" t="s">
        <v>1064</v>
      </c>
      <c r="F108" s="4">
        <f>VLOOKUP(A108,[1]Lista_Avaliacao_AvaliacaodeUnid!$A$3:$R$351,18,FALSE)</f>
        <v>23</v>
      </c>
      <c r="G108" s="4">
        <f>VLOOKUP(A108,[1]Lista_Avaliacao_AvaliacaodeUnid!$A$3:$S$351,19,FALSE)</f>
        <v>0</v>
      </c>
      <c r="H108" s="4">
        <f>VLOOKUP(A108,[1]Lista_Avaliacao_AvaliacaodeUnid!$A$3:$T$351,20,FALSE)</f>
        <v>6</v>
      </c>
    </row>
    <row r="109" spans="1:8" ht="30" customHeight="1" x14ac:dyDescent="0.2">
      <c r="A109" s="3">
        <v>686</v>
      </c>
      <c r="B109" s="1" t="s">
        <v>306</v>
      </c>
      <c r="C109" s="3" t="s">
        <v>308</v>
      </c>
      <c r="D109" s="1" t="s">
        <v>307</v>
      </c>
      <c r="E109" s="1" t="s">
        <v>1045</v>
      </c>
      <c r="F109" s="4">
        <f>VLOOKUP(A109,[1]Lista_Avaliacao_AvaliacaodeUnid!$A$3:$R$351,18,FALSE)</f>
        <v>27</v>
      </c>
      <c r="G109" s="4">
        <f>VLOOKUP(A109,[1]Lista_Avaliacao_AvaliacaodeUnid!$A$3:$S$351,19,FALSE)</f>
        <v>0</v>
      </c>
      <c r="H109" s="4">
        <f>VLOOKUP(A109,[1]Lista_Avaliacao_AvaliacaodeUnid!$A$3:$T$351,20,FALSE)</f>
        <v>23</v>
      </c>
    </row>
    <row r="110" spans="1:8" ht="30" customHeight="1" x14ac:dyDescent="0.2">
      <c r="A110" s="3">
        <v>690</v>
      </c>
      <c r="B110" s="1" t="s">
        <v>309</v>
      </c>
      <c r="C110" s="3" t="s">
        <v>311</v>
      </c>
      <c r="D110" s="1" t="s">
        <v>310</v>
      </c>
      <c r="E110" s="1" t="s">
        <v>1085</v>
      </c>
      <c r="F110" s="4">
        <f>VLOOKUP(A110,[1]Lista_Avaliacao_AvaliacaodeUnid!$A$3:$R$351,18,FALSE)</f>
        <v>77</v>
      </c>
      <c r="G110" s="4">
        <f>VLOOKUP(A110,[1]Lista_Avaliacao_AvaliacaodeUnid!$A$3:$S$351,19,FALSE)</f>
        <v>40</v>
      </c>
      <c r="H110" s="4">
        <f>VLOOKUP(A110,[1]Lista_Avaliacao_AvaliacaodeUnid!$A$3:$T$351,20,FALSE)</f>
        <v>15</v>
      </c>
    </row>
    <row r="111" spans="1:8" ht="30" customHeight="1" x14ac:dyDescent="0.2">
      <c r="A111" s="3">
        <v>693</v>
      </c>
      <c r="B111" s="1" t="s">
        <v>312</v>
      </c>
      <c r="C111" s="3" t="s">
        <v>314</v>
      </c>
      <c r="D111" s="1" t="s">
        <v>313</v>
      </c>
      <c r="E111" s="1" t="s">
        <v>1065</v>
      </c>
      <c r="F111" s="4">
        <f>VLOOKUP(A111,[1]Lista_Avaliacao_AvaliacaodeUnid!$A$3:$R$351,18,FALSE)</f>
        <v>87</v>
      </c>
      <c r="G111" s="4">
        <f>VLOOKUP(A111,[1]Lista_Avaliacao_AvaliacaodeUnid!$A$3:$S$351,19,FALSE)</f>
        <v>44</v>
      </c>
      <c r="H111" s="4">
        <f>VLOOKUP(A111,[1]Lista_Avaliacao_AvaliacaodeUnid!$A$3:$T$351,20,FALSE)</f>
        <v>114</v>
      </c>
    </row>
    <row r="112" spans="1:8" ht="30" customHeight="1" x14ac:dyDescent="0.2">
      <c r="A112" s="3">
        <v>698</v>
      </c>
      <c r="B112" s="1" t="s">
        <v>315</v>
      </c>
      <c r="C112" s="3" t="s">
        <v>317</v>
      </c>
      <c r="D112" s="1" t="s">
        <v>316</v>
      </c>
      <c r="E112" s="1" t="s">
        <v>1046</v>
      </c>
      <c r="F112" s="4">
        <f>VLOOKUP(A112,[1]Lista_Avaliacao_AvaliacaodeUnid!$A$3:$R$351,18,FALSE)</f>
        <v>34</v>
      </c>
      <c r="G112" s="4">
        <f>VLOOKUP(A112,[1]Lista_Avaliacao_AvaliacaodeUnid!$A$3:$S$351,19,FALSE)</f>
        <v>18</v>
      </c>
      <c r="H112" s="4">
        <f>VLOOKUP(A112,[1]Lista_Avaliacao_AvaliacaodeUnid!$A$3:$T$351,20,FALSE)</f>
        <v>36</v>
      </c>
    </row>
    <row r="113" spans="1:8" ht="30" customHeight="1" x14ac:dyDescent="0.2">
      <c r="A113" s="3">
        <v>701</v>
      </c>
      <c r="B113" s="1" t="s">
        <v>318</v>
      </c>
      <c r="C113" s="3" t="s">
        <v>320</v>
      </c>
      <c r="D113" s="1" t="s">
        <v>319</v>
      </c>
      <c r="E113" s="1" t="s">
        <v>1059</v>
      </c>
      <c r="F113" s="4">
        <f>VLOOKUP(A113,[1]Lista_Avaliacao_AvaliacaodeUnid!$A$3:$R$351,18,FALSE)</f>
        <v>31</v>
      </c>
      <c r="G113" s="4">
        <f>VLOOKUP(A113,[1]Lista_Avaliacao_AvaliacaodeUnid!$A$3:$S$351,19,FALSE)</f>
        <v>5</v>
      </c>
      <c r="H113" s="4">
        <f>VLOOKUP(A113,[1]Lista_Avaliacao_AvaliacaodeUnid!$A$3:$T$351,20,FALSE)</f>
        <v>28</v>
      </c>
    </row>
    <row r="114" spans="1:8" ht="30" customHeight="1" x14ac:dyDescent="0.2">
      <c r="A114" s="3">
        <v>707</v>
      </c>
      <c r="B114" s="1" t="s">
        <v>321</v>
      </c>
      <c r="C114" s="3" t="s">
        <v>323</v>
      </c>
      <c r="D114" s="1" t="s">
        <v>322</v>
      </c>
      <c r="E114" s="1" t="s">
        <v>1080</v>
      </c>
      <c r="F114" s="4">
        <f>VLOOKUP(A114,[1]Lista_Avaliacao_AvaliacaodeUnid!$A$3:$R$351,18,FALSE)</f>
        <v>23</v>
      </c>
      <c r="G114" s="4">
        <f>VLOOKUP(A114,[1]Lista_Avaliacao_AvaliacaodeUnid!$A$3:$S$351,19,FALSE)</f>
        <v>0</v>
      </c>
      <c r="H114" s="4">
        <f>VLOOKUP(A114,[1]Lista_Avaliacao_AvaliacaodeUnid!$A$3:$T$351,20,FALSE)</f>
        <v>47</v>
      </c>
    </row>
    <row r="115" spans="1:8" ht="30" customHeight="1" x14ac:dyDescent="0.2">
      <c r="A115" s="3">
        <v>709</v>
      </c>
      <c r="B115" s="1" t="s">
        <v>324</v>
      </c>
      <c r="C115" s="3" t="s">
        <v>326</v>
      </c>
      <c r="D115" s="1" t="s">
        <v>325</v>
      </c>
      <c r="E115" s="1" t="s">
        <v>1063</v>
      </c>
      <c r="F115" s="4">
        <f>VLOOKUP(A115,[1]Lista_Avaliacao_AvaliacaodeUnid!$A$3:$R$351,18,FALSE)</f>
        <v>67</v>
      </c>
      <c r="G115" s="4">
        <f>VLOOKUP(A115,[1]Lista_Avaliacao_AvaliacaodeUnid!$A$3:$S$351,19,FALSE)</f>
        <v>55</v>
      </c>
      <c r="H115" s="4">
        <f>VLOOKUP(A115,[1]Lista_Avaliacao_AvaliacaodeUnid!$A$3:$T$351,20,FALSE)</f>
        <v>101</v>
      </c>
    </row>
    <row r="116" spans="1:8" ht="30" customHeight="1" x14ac:dyDescent="0.2">
      <c r="A116" s="3">
        <v>711</v>
      </c>
      <c r="B116" s="1" t="s">
        <v>327</v>
      </c>
      <c r="C116" s="3" t="s">
        <v>329</v>
      </c>
      <c r="D116" s="1" t="s">
        <v>328</v>
      </c>
      <c r="E116" s="1" t="s">
        <v>1086</v>
      </c>
      <c r="F116" s="4">
        <f>VLOOKUP(A116,[1]Lista_Avaliacao_AvaliacaodeUnid!$A$3:$R$351,18,FALSE)</f>
        <v>40</v>
      </c>
      <c r="G116" s="4">
        <f>VLOOKUP(A116,[1]Lista_Avaliacao_AvaliacaodeUnid!$A$3:$S$351,19,FALSE)</f>
        <v>0</v>
      </c>
      <c r="H116" s="4">
        <f>VLOOKUP(A116,[1]Lista_Avaliacao_AvaliacaodeUnid!$A$3:$T$351,20,FALSE)</f>
        <v>73</v>
      </c>
    </row>
    <row r="117" spans="1:8" ht="30" customHeight="1" x14ac:dyDescent="0.2">
      <c r="A117" s="3">
        <v>712</v>
      </c>
      <c r="B117" s="1" t="s">
        <v>330</v>
      </c>
      <c r="C117" s="3" t="s">
        <v>332</v>
      </c>
      <c r="D117" s="1" t="s">
        <v>331</v>
      </c>
      <c r="E117" s="1" t="s">
        <v>1087</v>
      </c>
      <c r="F117" s="4">
        <f>VLOOKUP(A117,[1]Lista_Avaliacao_AvaliacaodeUnid!$A$3:$R$351,18,FALSE)</f>
        <v>12</v>
      </c>
      <c r="G117" s="4">
        <f>VLOOKUP(A117,[1]Lista_Avaliacao_AvaliacaodeUnid!$A$3:$S$351,19,FALSE)</f>
        <v>33</v>
      </c>
      <c r="H117" s="4">
        <f>VLOOKUP(A117,[1]Lista_Avaliacao_AvaliacaodeUnid!$A$3:$T$351,20,FALSE)</f>
        <v>2</v>
      </c>
    </row>
    <row r="118" spans="1:8" ht="30" customHeight="1" x14ac:dyDescent="0.2">
      <c r="A118" s="3">
        <v>713</v>
      </c>
      <c r="B118" s="1" t="s">
        <v>333</v>
      </c>
      <c r="C118" s="3" t="s">
        <v>335</v>
      </c>
      <c r="D118" s="1" t="s">
        <v>334</v>
      </c>
      <c r="E118" s="1" t="s">
        <v>1088</v>
      </c>
      <c r="F118" s="4">
        <f>VLOOKUP(A118,[1]Lista_Avaliacao_AvaliacaodeUnid!$A$3:$R$351,18,FALSE)</f>
        <v>67</v>
      </c>
      <c r="G118" s="4">
        <f>VLOOKUP(A118,[1]Lista_Avaliacao_AvaliacaodeUnid!$A$3:$S$351,19,FALSE)</f>
        <v>7</v>
      </c>
      <c r="H118" s="4">
        <f>VLOOKUP(A118,[1]Lista_Avaliacao_AvaliacaodeUnid!$A$3:$T$351,20,FALSE)</f>
        <v>80</v>
      </c>
    </row>
    <row r="119" spans="1:8" ht="30" customHeight="1" x14ac:dyDescent="0.2">
      <c r="A119" s="3">
        <v>714</v>
      </c>
      <c r="B119" s="1" t="s">
        <v>336</v>
      </c>
      <c r="C119" s="3" t="s">
        <v>338</v>
      </c>
      <c r="D119" s="1" t="s">
        <v>337</v>
      </c>
      <c r="E119" s="1" t="s">
        <v>1089</v>
      </c>
      <c r="F119" s="4">
        <f>VLOOKUP(A119,[1]Lista_Avaliacao_AvaliacaodeUnid!$A$3:$R$351,18,FALSE)</f>
        <v>36</v>
      </c>
      <c r="G119" s="4">
        <f>VLOOKUP(A119,[1]Lista_Avaliacao_AvaliacaodeUnid!$A$3:$S$351,19,FALSE)</f>
        <v>24</v>
      </c>
      <c r="H119" s="4">
        <f>VLOOKUP(A119,[1]Lista_Avaliacao_AvaliacaodeUnid!$A$3:$T$351,20,FALSE)</f>
        <v>79</v>
      </c>
    </row>
    <row r="120" spans="1:8" ht="30" customHeight="1" x14ac:dyDescent="0.2">
      <c r="A120" s="3">
        <v>727</v>
      </c>
      <c r="B120" s="1" t="s">
        <v>339</v>
      </c>
      <c r="C120" s="3" t="s">
        <v>341</v>
      </c>
      <c r="D120" s="1" t="s">
        <v>340</v>
      </c>
      <c r="E120" s="1" t="s">
        <v>1048</v>
      </c>
      <c r="F120" s="4">
        <f>VLOOKUP(A120,[1]Lista_Avaliacao_AvaliacaodeUnid!$A$3:$R$351,18,FALSE)</f>
        <v>37</v>
      </c>
      <c r="G120" s="4">
        <f>VLOOKUP(A120,[1]Lista_Avaliacao_AvaliacaodeUnid!$A$3:$S$351,19,FALSE)</f>
        <v>11</v>
      </c>
      <c r="H120" s="4">
        <f>VLOOKUP(A120,[1]Lista_Avaliacao_AvaliacaodeUnid!$A$3:$T$351,20,FALSE)</f>
        <v>36</v>
      </c>
    </row>
    <row r="121" spans="1:8" ht="30" customHeight="1" x14ac:dyDescent="0.2">
      <c r="A121" s="3">
        <v>729</v>
      </c>
      <c r="B121" s="1" t="s">
        <v>342</v>
      </c>
      <c r="C121" s="3" t="s">
        <v>344</v>
      </c>
      <c r="D121" s="1" t="s">
        <v>343</v>
      </c>
      <c r="E121" s="1" t="s">
        <v>1055</v>
      </c>
      <c r="F121" s="4">
        <f>VLOOKUP(A121,[1]Lista_Avaliacao_AvaliacaodeUnid!$A$3:$R$351,18,FALSE)</f>
        <v>20</v>
      </c>
      <c r="G121" s="4">
        <f>VLOOKUP(A121,[1]Lista_Avaliacao_AvaliacaodeUnid!$A$3:$S$351,19,FALSE)</f>
        <v>14</v>
      </c>
      <c r="H121" s="4">
        <f>VLOOKUP(A121,[1]Lista_Avaliacao_AvaliacaodeUnid!$A$3:$T$351,20,FALSE)</f>
        <v>13</v>
      </c>
    </row>
    <row r="122" spans="1:8" ht="30" customHeight="1" x14ac:dyDescent="0.2">
      <c r="A122" s="3">
        <v>730</v>
      </c>
      <c r="B122" s="1" t="s">
        <v>345</v>
      </c>
      <c r="C122" s="3" t="s">
        <v>347</v>
      </c>
      <c r="D122" s="1" t="s">
        <v>346</v>
      </c>
      <c r="E122" s="1" t="s">
        <v>1044</v>
      </c>
      <c r="F122" s="4">
        <f>VLOOKUP(A122,[1]Lista_Avaliacao_AvaliacaodeUnid!$A$3:$R$351,18,FALSE)</f>
        <v>39</v>
      </c>
      <c r="G122" s="4">
        <f>VLOOKUP(A122,[1]Lista_Avaliacao_AvaliacaodeUnid!$A$3:$S$351,19,FALSE)</f>
        <v>29</v>
      </c>
      <c r="H122" s="4">
        <f>VLOOKUP(A122,[1]Lista_Avaliacao_AvaliacaodeUnid!$A$3:$T$351,20,FALSE)</f>
        <v>52</v>
      </c>
    </row>
    <row r="123" spans="1:8" ht="30" customHeight="1" x14ac:dyDescent="0.2">
      <c r="A123" s="3">
        <v>731</v>
      </c>
      <c r="B123" s="1" t="s">
        <v>348</v>
      </c>
      <c r="C123" s="3" t="s">
        <v>350</v>
      </c>
      <c r="D123" s="1" t="s">
        <v>349</v>
      </c>
      <c r="E123" s="1" t="s">
        <v>1059</v>
      </c>
      <c r="F123" s="4">
        <f>VLOOKUP(A123,[1]Lista_Avaliacao_AvaliacaodeUnid!$A$3:$R$351,18,FALSE)</f>
        <v>28</v>
      </c>
      <c r="G123" s="4">
        <f>VLOOKUP(A123,[1]Lista_Avaliacao_AvaliacaodeUnid!$A$3:$S$351,19,FALSE)</f>
        <v>0</v>
      </c>
      <c r="H123" s="4">
        <f>VLOOKUP(A123,[1]Lista_Avaliacao_AvaliacaodeUnid!$A$3:$T$351,20,FALSE)</f>
        <v>0</v>
      </c>
    </row>
    <row r="124" spans="1:8" ht="30" customHeight="1" x14ac:dyDescent="0.2">
      <c r="A124" s="3">
        <v>736</v>
      </c>
      <c r="B124" s="1" t="s">
        <v>351</v>
      </c>
      <c r="C124" s="3" t="s">
        <v>353</v>
      </c>
      <c r="D124" s="1" t="s">
        <v>352</v>
      </c>
      <c r="E124" s="1" t="s">
        <v>1045</v>
      </c>
      <c r="F124" s="4">
        <f>VLOOKUP(A124,[1]Lista_Avaliacao_AvaliacaodeUnid!$A$3:$R$351,18,FALSE)</f>
        <v>68</v>
      </c>
      <c r="G124" s="4">
        <f>VLOOKUP(A124,[1]Lista_Avaliacao_AvaliacaodeUnid!$A$3:$S$351,19,FALSE)</f>
        <v>97</v>
      </c>
      <c r="H124" s="4">
        <f>VLOOKUP(A124,[1]Lista_Avaliacao_AvaliacaodeUnid!$A$3:$T$351,20,FALSE)</f>
        <v>37</v>
      </c>
    </row>
    <row r="125" spans="1:8" ht="30" customHeight="1" x14ac:dyDescent="0.2">
      <c r="A125" s="3">
        <v>742</v>
      </c>
      <c r="B125" s="1" t="s">
        <v>354</v>
      </c>
      <c r="C125" s="3" t="s">
        <v>356</v>
      </c>
      <c r="D125" s="1" t="s">
        <v>355</v>
      </c>
      <c r="E125" s="1" t="s">
        <v>1090</v>
      </c>
      <c r="F125" s="4">
        <f>VLOOKUP(A125,[1]Lista_Avaliacao_AvaliacaodeUnid!$A$3:$R$351,18,FALSE)</f>
        <v>131</v>
      </c>
      <c r="G125" s="4">
        <f>VLOOKUP(A125,[1]Lista_Avaliacao_AvaliacaodeUnid!$A$3:$S$351,19,FALSE)</f>
        <v>38</v>
      </c>
      <c r="H125" s="4">
        <f>VLOOKUP(A125,[1]Lista_Avaliacao_AvaliacaodeUnid!$A$3:$T$351,20,FALSE)</f>
        <v>37</v>
      </c>
    </row>
    <row r="126" spans="1:8" ht="30" customHeight="1" x14ac:dyDescent="0.2">
      <c r="A126" s="3">
        <v>749</v>
      </c>
      <c r="B126" s="1" t="s">
        <v>357</v>
      </c>
      <c r="C126" s="3" t="s">
        <v>359</v>
      </c>
      <c r="D126" s="1" t="s">
        <v>358</v>
      </c>
      <c r="E126" s="1" t="s">
        <v>1065</v>
      </c>
      <c r="F126" s="4">
        <f>VLOOKUP(A126,[1]Lista_Avaliacao_AvaliacaodeUnid!$A$3:$R$351,18,FALSE)</f>
        <v>49</v>
      </c>
      <c r="G126" s="4">
        <f>VLOOKUP(A126,[1]Lista_Avaliacao_AvaliacaodeUnid!$A$3:$S$351,19,FALSE)</f>
        <v>25</v>
      </c>
      <c r="H126" s="4">
        <f>VLOOKUP(A126,[1]Lista_Avaliacao_AvaliacaodeUnid!$A$3:$T$351,20,FALSE)</f>
        <v>79</v>
      </c>
    </row>
    <row r="127" spans="1:8" ht="30" customHeight="1" x14ac:dyDescent="0.2">
      <c r="A127" s="3">
        <v>757</v>
      </c>
      <c r="B127" s="1" t="s">
        <v>360</v>
      </c>
      <c r="C127" s="3" t="s">
        <v>362</v>
      </c>
      <c r="D127" s="1" t="s">
        <v>361</v>
      </c>
      <c r="E127" s="1" t="s">
        <v>1091</v>
      </c>
      <c r="F127" s="4">
        <f>VLOOKUP(A127,[1]Lista_Avaliacao_AvaliacaodeUnid!$A$3:$R$351,18,FALSE)</f>
        <v>20</v>
      </c>
      <c r="G127" s="4">
        <f>VLOOKUP(A127,[1]Lista_Avaliacao_AvaliacaodeUnid!$A$3:$S$351,19,FALSE)</f>
        <v>1</v>
      </c>
      <c r="H127" s="4">
        <f>VLOOKUP(A127,[1]Lista_Avaliacao_AvaliacaodeUnid!$A$3:$T$351,20,FALSE)</f>
        <v>17</v>
      </c>
    </row>
    <row r="128" spans="1:8" ht="30" customHeight="1" x14ac:dyDescent="0.2">
      <c r="A128" s="3">
        <v>758</v>
      </c>
      <c r="B128" s="1" t="s">
        <v>363</v>
      </c>
      <c r="C128" s="3" t="s">
        <v>365</v>
      </c>
      <c r="D128" s="1" t="s">
        <v>364</v>
      </c>
      <c r="E128" s="1" t="s">
        <v>1045</v>
      </c>
      <c r="F128" s="4">
        <f>VLOOKUP(A128,[1]Lista_Avaliacao_AvaliacaodeUnid!$A$3:$R$351,18,FALSE)</f>
        <v>34</v>
      </c>
      <c r="G128" s="4">
        <f>VLOOKUP(A128,[1]Lista_Avaliacao_AvaliacaodeUnid!$A$3:$S$351,19,FALSE)</f>
        <v>0</v>
      </c>
      <c r="H128" s="4">
        <f>VLOOKUP(A128,[1]Lista_Avaliacao_AvaliacaodeUnid!$A$3:$T$351,20,FALSE)</f>
        <v>39</v>
      </c>
    </row>
    <row r="129" spans="1:8" ht="30" customHeight="1" x14ac:dyDescent="0.2">
      <c r="A129" s="3">
        <v>759</v>
      </c>
      <c r="B129" s="1" t="s">
        <v>366</v>
      </c>
      <c r="C129" s="3" t="s">
        <v>368</v>
      </c>
      <c r="D129" s="1" t="s">
        <v>367</v>
      </c>
      <c r="E129" s="1" t="s">
        <v>1044</v>
      </c>
      <c r="F129" s="4">
        <f>VLOOKUP(A129,[1]Lista_Avaliacao_AvaliacaodeUnid!$A$3:$R$351,18,FALSE)</f>
        <v>32</v>
      </c>
      <c r="G129" s="4">
        <f>VLOOKUP(A129,[1]Lista_Avaliacao_AvaliacaodeUnid!$A$3:$S$351,19,FALSE)</f>
        <v>39</v>
      </c>
      <c r="H129" s="4">
        <f>VLOOKUP(A129,[1]Lista_Avaliacao_AvaliacaodeUnid!$A$3:$T$351,20,FALSE)</f>
        <v>41</v>
      </c>
    </row>
    <row r="130" spans="1:8" ht="30" customHeight="1" x14ac:dyDescent="0.2">
      <c r="A130" s="3">
        <v>760</v>
      </c>
      <c r="B130" s="1" t="s">
        <v>369</v>
      </c>
      <c r="C130" s="3" t="s">
        <v>371</v>
      </c>
      <c r="D130" s="1" t="s">
        <v>370</v>
      </c>
      <c r="E130" s="1" t="s">
        <v>1079</v>
      </c>
      <c r="F130" s="4">
        <f>VLOOKUP(A130,[1]Lista_Avaliacao_AvaliacaodeUnid!$A$3:$R$351,18,FALSE)</f>
        <v>12</v>
      </c>
      <c r="G130" s="4">
        <f>VLOOKUP(A130,[1]Lista_Avaliacao_AvaliacaodeUnid!$A$3:$S$351,19,FALSE)</f>
        <v>23</v>
      </c>
      <c r="H130" s="4">
        <f>VLOOKUP(A130,[1]Lista_Avaliacao_AvaliacaodeUnid!$A$3:$T$351,20,FALSE)</f>
        <v>6</v>
      </c>
    </row>
    <row r="131" spans="1:8" ht="30" customHeight="1" x14ac:dyDescent="0.2">
      <c r="A131" s="3">
        <v>772</v>
      </c>
      <c r="B131" s="1" t="s">
        <v>372</v>
      </c>
      <c r="C131" s="3" t="s">
        <v>374</v>
      </c>
      <c r="D131" s="1" t="s">
        <v>373</v>
      </c>
      <c r="E131" s="1" t="s">
        <v>1080</v>
      </c>
      <c r="F131" s="4">
        <f>VLOOKUP(A131,[1]Lista_Avaliacao_AvaliacaodeUnid!$A$3:$R$351,18,FALSE)</f>
        <v>39</v>
      </c>
      <c r="G131" s="4">
        <f>VLOOKUP(A131,[1]Lista_Avaliacao_AvaliacaodeUnid!$A$3:$S$351,19,FALSE)</f>
        <v>3</v>
      </c>
      <c r="H131" s="4">
        <f>VLOOKUP(A131,[1]Lista_Avaliacao_AvaliacaodeUnid!$A$3:$T$351,20,FALSE)</f>
        <v>13</v>
      </c>
    </row>
    <row r="132" spans="1:8" ht="30" customHeight="1" x14ac:dyDescent="0.2">
      <c r="A132" s="3">
        <v>776</v>
      </c>
      <c r="B132" s="1" t="s">
        <v>375</v>
      </c>
      <c r="C132" s="3" t="s">
        <v>377</v>
      </c>
      <c r="D132" s="1" t="s">
        <v>376</v>
      </c>
      <c r="E132" s="1" t="s">
        <v>1092</v>
      </c>
      <c r="F132" s="4">
        <f>VLOOKUP(A132,[1]Lista_Avaliacao_AvaliacaodeUnid!$A$3:$R$351,18,FALSE)</f>
        <v>45</v>
      </c>
      <c r="G132" s="4">
        <f>VLOOKUP(A132,[1]Lista_Avaliacao_AvaliacaodeUnid!$A$3:$S$351,19,FALSE)</f>
        <v>85</v>
      </c>
      <c r="H132" s="4">
        <f>VLOOKUP(A132,[1]Lista_Avaliacao_AvaliacaodeUnid!$A$3:$T$351,20,FALSE)</f>
        <v>16</v>
      </c>
    </row>
    <row r="133" spans="1:8" ht="30" customHeight="1" x14ac:dyDescent="0.2">
      <c r="A133" s="3">
        <v>777</v>
      </c>
      <c r="B133" s="1" t="s">
        <v>378</v>
      </c>
      <c r="C133" s="3" t="s">
        <v>380</v>
      </c>
      <c r="D133" s="1" t="s">
        <v>379</v>
      </c>
      <c r="E133" s="1" t="s">
        <v>1057</v>
      </c>
      <c r="F133" s="4">
        <f>VLOOKUP(A133,[1]Lista_Avaliacao_AvaliacaodeUnid!$A$3:$R$351,18,FALSE)</f>
        <v>18</v>
      </c>
      <c r="G133" s="4">
        <f>VLOOKUP(A133,[1]Lista_Avaliacao_AvaliacaodeUnid!$A$3:$S$351,19,FALSE)</f>
        <v>3</v>
      </c>
      <c r="H133" s="4">
        <f>VLOOKUP(A133,[1]Lista_Avaliacao_AvaliacaodeUnid!$A$3:$T$351,20,FALSE)</f>
        <v>14</v>
      </c>
    </row>
    <row r="134" spans="1:8" ht="30" customHeight="1" x14ac:dyDescent="0.2">
      <c r="A134" s="3">
        <v>1661</v>
      </c>
      <c r="B134" s="1" t="s">
        <v>381</v>
      </c>
      <c r="C134" s="3" t="s">
        <v>383</v>
      </c>
      <c r="D134" s="1" t="s">
        <v>382</v>
      </c>
      <c r="E134" s="1" t="s">
        <v>1045</v>
      </c>
      <c r="F134" s="4">
        <f>VLOOKUP(A134,[1]Lista_Avaliacao_AvaliacaodeUnid!$A$3:$R$351,18,FALSE)</f>
        <v>50</v>
      </c>
      <c r="G134" s="4">
        <f>VLOOKUP(A134,[1]Lista_Avaliacao_AvaliacaodeUnid!$A$3:$S$351,19,FALSE)</f>
        <v>24</v>
      </c>
      <c r="H134" s="4">
        <f>VLOOKUP(A134,[1]Lista_Avaliacao_AvaliacaodeUnid!$A$3:$T$351,20,FALSE)</f>
        <v>93</v>
      </c>
    </row>
    <row r="135" spans="1:8" ht="30" customHeight="1" x14ac:dyDescent="0.2">
      <c r="A135" s="3">
        <v>1662</v>
      </c>
      <c r="B135" s="1" t="s">
        <v>384</v>
      </c>
      <c r="C135" s="3" t="s">
        <v>386</v>
      </c>
      <c r="D135" s="1" t="s">
        <v>385</v>
      </c>
      <c r="E135" s="1" t="s">
        <v>1045</v>
      </c>
      <c r="F135" s="4">
        <f>VLOOKUP(A135,[1]Lista_Avaliacao_AvaliacaodeUnid!$A$3:$R$351,18,FALSE)</f>
        <v>44</v>
      </c>
      <c r="G135" s="4">
        <f>VLOOKUP(A135,[1]Lista_Avaliacao_AvaliacaodeUnid!$A$3:$S$351,19,FALSE)</f>
        <v>0</v>
      </c>
      <c r="H135" s="4">
        <f>VLOOKUP(A135,[1]Lista_Avaliacao_AvaliacaodeUnid!$A$3:$T$351,20,FALSE)</f>
        <v>142</v>
      </c>
    </row>
    <row r="136" spans="1:8" ht="30" customHeight="1" x14ac:dyDescent="0.2">
      <c r="A136" s="3">
        <v>3122</v>
      </c>
      <c r="B136" s="1" t="s">
        <v>387</v>
      </c>
      <c r="C136" s="3" t="s">
        <v>389</v>
      </c>
      <c r="D136" s="1" t="s">
        <v>388</v>
      </c>
      <c r="E136" s="1" t="s">
        <v>1074</v>
      </c>
      <c r="F136" s="4">
        <f>VLOOKUP(A136,[1]Lista_Avaliacao_AvaliacaodeUnid!$A$3:$R$351,18,FALSE)</f>
        <v>54</v>
      </c>
      <c r="G136" s="4">
        <f>VLOOKUP(A136,[1]Lista_Avaliacao_AvaliacaodeUnid!$A$3:$S$351,19,FALSE)</f>
        <v>24</v>
      </c>
      <c r="H136" s="4">
        <f>VLOOKUP(A136,[1]Lista_Avaliacao_AvaliacaodeUnid!$A$3:$T$351,20,FALSE)</f>
        <v>35</v>
      </c>
    </row>
    <row r="137" spans="1:8" ht="30" customHeight="1" x14ac:dyDescent="0.2">
      <c r="A137" s="3">
        <v>3125</v>
      </c>
      <c r="B137" s="1" t="s">
        <v>390</v>
      </c>
      <c r="C137" s="3" t="s">
        <v>392</v>
      </c>
      <c r="D137" s="1" t="s">
        <v>391</v>
      </c>
      <c r="E137" s="1" t="s">
        <v>1074</v>
      </c>
      <c r="F137" s="4">
        <f>VLOOKUP(A137,[1]Lista_Avaliacao_AvaliacaodeUnid!$A$3:$R$351,18,FALSE)</f>
        <v>52</v>
      </c>
      <c r="G137" s="4">
        <f>VLOOKUP(A137,[1]Lista_Avaliacao_AvaliacaodeUnid!$A$3:$S$351,19,FALSE)</f>
        <v>55</v>
      </c>
      <c r="H137" s="4">
        <f>VLOOKUP(A137,[1]Lista_Avaliacao_AvaliacaodeUnid!$A$3:$T$351,20,FALSE)</f>
        <v>31</v>
      </c>
    </row>
    <row r="138" spans="1:8" ht="30" customHeight="1" x14ac:dyDescent="0.2">
      <c r="A138" s="3">
        <v>3126</v>
      </c>
      <c r="B138" s="1" t="s">
        <v>393</v>
      </c>
      <c r="C138" s="3" t="s">
        <v>395</v>
      </c>
      <c r="D138" s="1" t="s">
        <v>394</v>
      </c>
      <c r="E138" s="1" t="s">
        <v>1074</v>
      </c>
      <c r="F138" s="4">
        <f>VLOOKUP(A138,[1]Lista_Avaliacao_AvaliacaodeUnid!$A$3:$R$351,18,FALSE)</f>
        <v>118</v>
      </c>
      <c r="G138" s="4">
        <f>VLOOKUP(A138,[1]Lista_Avaliacao_AvaliacaodeUnid!$A$3:$S$351,19,FALSE)</f>
        <v>51</v>
      </c>
      <c r="H138" s="4">
        <f>VLOOKUP(A138,[1]Lista_Avaliacao_AvaliacaodeUnid!$A$3:$T$351,20,FALSE)</f>
        <v>87</v>
      </c>
    </row>
    <row r="139" spans="1:8" ht="30" customHeight="1" x14ac:dyDescent="0.2">
      <c r="A139" s="3">
        <v>3127</v>
      </c>
      <c r="B139" s="1" t="s">
        <v>396</v>
      </c>
      <c r="C139" s="3" t="s">
        <v>398</v>
      </c>
      <c r="D139" s="1" t="s">
        <v>397</v>
      </c>
      <c r="E139" s="1" t="s">
        <v>1074</v>
      </c>
      <c r="F139" s="4">
        <f>VLOOKUP(A139,[1]Lista_Avaliacao_AvaliacaodeUnid!$A$3:$R$351,18,FALSE)</f>
        <v>78</v>
      </c>
      <c r="G139" s="4">
        <f>VLOOKUP(A139,[1]Lista_Avaliacao_AvaliacaodeUnid!$A$3:$S$351,19,FALSE)</f>
        <v>55</v>
      </c>
      <c r="H139" s="4">
        <f>VLOOKUP(A139,[1]Lista_Avaliacao_AvaliacaodeUnid!$A$3:$T$351,20,FALSE)</f>
        <v>32</v>
      </c>
    </row>
    <row r="140" spans="1:8" ht="30" customHeight="1" x14ac:dyDescent="0.2">
      <c r="A140" s="3">
        <v>3182</v>
      </c>
      <c r="B140" s="1" t="s">
        <v>399</v>
      </c>
      <c r="C140" s="3" t="s">
        <v>401</v>
      </c>
      <c r="D140" s="1" t="s">
        <v>400</v>
      </c>
      <c r="E140" s="1" t="s">
        <v>1045</v>
      </c>
      <c r="F140" s="4">
        <f>VLOOKUP(A140,[1]Lista_Avaliacao_AvaliacaodeUnid!$A$3:$R$351,18,FALSE)</f>
        <v>33</v>
      </c>
      <c r="G140" s="4">
        <f>VLOOKUP(A140,[1]Lista_Avaliacao_AvaliacaodeUnid!$A$3:$S$351,19,FALSE)</f>
        <v>0</v>
      </c>
      <c r="H140" s="4">
        <f>VLOOKUP(A140,[1]Lista_Avaliacao_AvaliacaodeUnid!$A$3:$T$351,20,FALSE)</f>
        <v>38</v>
      </c>
    </row>
    <row r="141" spans="1:8" ht="30" customHeight="1" x14ac:dyDescent="0.2">
      <c r="A141" s="3">
        <v>3213</v>
      </c>
      <c r="B141" s="1" t="s">
        <v>402</v>
      </c>
      <c r="C141" s="3" t="s">
        <v>404</v>
      </c>
      <c r="D141" s="1" t="s">
        <v>403</v>
      </c>
      <c r="E141" s="1" t="s">
        <v>1065</v>
      </c>
      <c r="F141" s="4">
        <f>VLOOKUP(A141,[1]Lista_Avaliacao_AvaliacaodeUnid!$A$3:$R$351,18,FALSE)</f>
        <v>36</v>
      </c>
      <c r="G141" s="4">
        <f>VLOOKUP(A141,[1]Lista_Avaliacao_AvaliacaodeUnid!$A$3:$S$351,19,FALSE)</f>
        <v>30</v>
      </c>
      <c r="H141" s="4">
        <f>VLOOKUP(A141,[1]Lista_Avaliacao_AvaliacaodeUnid!$A$3:$T$351,20,FALSE)</f>
        <v>75</v>
      </c>
    </row>
    <row r="142" spans="1:8" ht="30" customHeight="1" x14ac:dyDescent="0.2">
      <c r="A142" s="3">
        <v>4004</v>
      </c>
      <c r="B142" s="1" t="s">
        <v>405</v>
      </c>
      <c r="C142" s="3" t="s">
        <v>407</v>
      </c>
      <c r="D142" s="1" t="s">
        <v>406</v>
      </c>
      <c r="E142" s="1" t="s">
        <v>1044</v>
      </c>
      <c r="F142" s="4">
        <f>VLOOKUP(A142,[1]Lista_Avaliacao_AvaliacaodeUnid!$A$3:$R$351,18,FALSE)</f>
        <v>88</v>
      </c>
      <c r="G142" s="4">
        <f>VLOOKUP(A142,[1]Lista_Avaliacao_AvaliacaodeUnid!$A$3:$S$351,19,FALSE)</f>
        <v>41</v>
      </c>
      <c r="H142" s="4">
        <f>VLOOKUP(A142,[1]Lista_Avaliacao_AvaliacaodeUnid!$A$3:$T$351,20,FALSE)</f>
        <v>115</v>
      </c>
    </row>
    <row r="143" spans="1:8" ht="30" customHeight="1" x14ac:dyDescent="0.2">
      <c r="A143" s="3">
        <v>4005</v>
      </c>
      <c r="B143" s="1" t="s">
        <v>408</v>
      </c>
      <c r="C143" s="3" t="s">
        <v>410</v>
      </c>
      <c r="D143" s="1" t="s">
        <v>409</v>
      </c>
      <c r="E143" s="1" t="s">
        <v>1093</v>
      </c>
      <c r="F143" s="4">
        <f>VLOOKUP(A143,[1]Lista_Avaliacao_AvaliacaodeUnid!$A$3:$R$351,18,FALSE)</f>
        <v>49</v>
      </c>
      <c r="G143" s="4">
        <f>VLOOKUP(A143,[1]Lista_Avaliacao_AvaliacaodeUnid!$A$3:$S$351,19,FALSE)</f>
        <v>15</v>
      </c>
      <c r="H143" s="4">
        <f>VLOOKUP(A143,[1]Lista_Avaliacao_AvaliacaodeUnid!$A$3:$T$351,20,FALSE)</f>
        <v>31</v>
      </c>
    </row>
    <row r="144" spans="1:8" ht="30" customHeight="1" x14ac:dyDescent="0.2">
      <c r="A144" s="3">
        <v>4007</v>
      </c>
      <c r="B144" s="1" t="s">
        <v>411</v>
      </c>
      <c r="C144" s="3" t="s">
        <v>413</v>
      </c>
      <c r="D144" s="1" t="s">
        <v>412</v>
      </c>
      <c r="E144" s="1" t="s">
        <v>1053</v>
      </c>
      <c r="F144" s="4">
        <f>VLOOKUP(A144,[1]Lista_Avaliacao_AvaliacaodeUnid!$A$3:$R$351,18,FALSE)</f>
        <v>48</v>
      </c>
      <c r="G144" s="4">
        <f>VLOOKUP(A144,[1]Lista_Avaliacao_AvaliacaodeUnid!$A$3:$S$351,19,FALSE)</f>
        <v>28</v>
      </c>
      <c r="H144" s="4">
        <f>VLOOKUP(A144,[1]Lista_Avaliacao_AvaliacaodeUnid!$A$3:$T$351,20,FALSE)</f>
        <v>41</v>
      </c>
    </row>
    <row r="145" spans="1:8" ht="30" customHeight="1" x14ac:dyDescent="0.2">
      <c r="A145" s="3">
        <v>4008</v>
      </c>
      <c r="B145" s="1" t="s">
        <v>414</v>
      </c>
      <c r="C145" s="3" t="s">
        <v>416</v>
      </c>
      <c r="D145" s="1" t="s">
        <v>415</v>
      </c>
      <c r="E145" s="1" t="s">
        <v>1094</v>
      </c>
      <c r="F145" s="4">
        <f>VLOOKUP(A145,[1]Lista_Avaliacao_AvaliacaodeUnid!$A$3:$R$351,18,FALSE)</f>
        <v>171</v>
      </c>
      <c r="G145" s="4">
        <f>VLOOKUP(A145,[1]Lista_Avaliacao_AvaliacaodeUnid!$A$3:$S$351,19,FALSE)</f>
        <v>0</v>
      </c>
      <c r="H145" s="4">
        <f>VLOOKUP(A145,[1]Lista_Avaliacao_AvaliacaodeUnid!$A$3:$T$351,20,FALSE)</f>
        <v>231</v>
      </c>
    </row>
    <row r="146" spans="1:8" ht="30" customHeight="1" x14ac:dyDescent="0.2">
      <c r="A146" s="3">
        <v>4011</v>
      </c>
      <c r="B146" s="1" t="s">
        <v>417</v>
      </c>
      <c r="C146" s="3" t="s">
        <v>419</v>
      </c>
      <c r="D146" s="1" t="s">
        <v>418</v>
      </c>
      <c r="E146" s="1" t="s">
        <v>1080</v>
      </c>
      <c r="F146" s="4">
        <f>VLOOKUP(A146,[1]Lista_Avaliacao_AvaliacaodeUnid!$A$3:$R$351,18,FALSE)</f>
        <v>45</v>
      </c>
      <c r="G146" s="4">
        <f>VLOOKUP(A146,[1]Lista_Avaliacao_AvaliacaodeUnid!$A$3:$S$351,19,FALSE)</f>
        <v>16</v>
      </c>
      <c r="H146" s="4">
        <f>VLOOKUP(A146,[1]Lista_Avaliacao_AvaliacaodeUnid!$A$3:$T$351,20,FALSE)</f>
        <v>58</v>
      </c>
    </row>
    <row r="147" spans="1:8" ht="30" customHeight="1" x14ac:dyDescent="0.2">
      <c r="A147" s="3">
        <v>4018</v>
      </c>
      <c r="B147" s="1" t="s">
        <v>420</v>
      </c>
      <c r="C147" s="3" t="s">
        <v>422</v>
      </c>
      <c r="D147" s="1" t="s">
        <v>421</v>
      </c>
      <c r="E147" s="1" t="s">
        <v>1088</v>
      </c>
      <c r="F147" s="4">
        <f>VLOOKUP(A147,[1]Lista_Avaliacao_AvaliacaodeUnid!$A$3:$R$351,18,FALSE)</f>
        <v>11</v>
      </c>
      <c r="G147" s="4">
        <f>VLOOKUP(A147,[1]Lista_Avaliacao_AvaliacaodeUnid!$A$3:$S$351,19,FALSE)</f>
        <v>1</v>
      </c>
      <c r="H147" s="4">
        <f>VLOOKUP(A147,[1]Lista_Avaliacao_AvaliacaodeUnid!$A$3:$T$351,20,FALSE)</f>
        <v>23</v>
      </c>
    </row>
    <row r="148" spans="1:8" ht="30" customHeight="1" x14ac:dyDescent="0.2">
      <c r="A148" s="3">
        <v>4019</v>
      </c>
      <c r="B148" s="1" t="s">
        <v>423</v>
      </c>
      <c r="C148" s="3" t="s">
        <v>425</v>
      </c>
      <c r="D148" s="1" t="s">
        <v>424</v>
      </c>
      <c r="E148" s="1" t="s">
        <v>1075</v>
      </c>
      <c r="F148" s="4">
        <f>VLOOKUP(A148,[1]Lista_Avaliacao_AvaliacaodeUnid!$A$3:$R$351,18,FALSE)</f>
        <v>40</v>
      </c>
      <c r="G148" s="4">
        <f>VLOOKUP(A148,[1]Lista_Avaliacao_AvaliacaodeUnid!$A$3:$S$351,19,FALSE)</f>
        <v>0</v>
      </c>
      <c r="H148" s="4">
        <f>VLOOKUP(A148,[1]Lista_Avaliacao_AvaliacaodeUnid!$A$3:$T$351,20,FALSE)</f>
        <v>70</v>
      </c>
    </row>
    <row r="149" spans="1:8" ht="30" customHeight="1" x14ac:dyDescent="0.2">
      <c r="A149" s="3">
        <v>4020</v>
      </c>
      <c r="B149" s="1" t="s">
        <v>426</v>
      </c>
      <c r="C149" s="3" t="s">
        <v>428</v>
      </c>
      <c r="D149" s="1" t="s">
        <v>427</v>
      </c>
      <c r="E149" s="1" t="s">
        <v>1075</v>
      </c>
      <c r="F149" s="4">
        <f>VLOOKUP(A149,[1]Lista_Avaliacao_AvaliacaodeUnid!$A$3:$R$351,18,FALSE)</f>
        <v>35</v>
      </c>
      <c r="G149" s="4">
        <f>VLOOKUP(A149,[1]Lista_Avaliacao_AvaliacaodeUnid!$A$3:$S$351,19,FALSE)</f>
        <v>32</v>
      </c>
      <c r="H149" s="4">
        <f>VLOOKUP(A149,[1]Lista_Avaliacao_AvaliacaodeUnid!$A$3:$T$351,20,FALSE)</f>
        <v>55</v>
      </c>
    </row>
    <row r="150" spans="1:8" ht="30" customHeight="1" x14ac:dyDescent="0.2">
      <c r="A150" s="3">
        <v>4026</v>
      </c>
      <c r="B150" s="1" t="s">
        <v>429</v>
      </c>
      <c r="C150" s="3" t="s">
        <v>431</v>
      </c>
      <c r="D150" s="1" t="s">
        <v>430</v>
      </c>
      <c r="E150" s="1" t="s">
        <v>1093</v>
      </c>
      <c r="F150" s="4">
        <f>VLOOKUP(A150,[1]Lista_Avaliacao_AvaliacaodeUnid!$A$3:$R$351,18,FALSE)</f>
        <v>74</v>
      </c>
      <c r="G150" s="4">
        <f>VLOOKUP(A150,[1]Lista_Avaliacao_AvaliacaodeUnid!$A$3:$S$351,19,FALSE)</f>
        <v>20</v>
      </c>
      <c r="H150" s="4">
        <f>VLOOKUP(A150,[1]Lista_Avaliacao_AvaliacaodeUnid!$A$3:$T$351,20,FALSE)</f>
        <v>46</v>
      </c>
    </row>
    <row r="151" spans="1:8" ht="30" customHeight="1" x14ac:dyDescent="0.2">
      <c r="A151" s="3">
        <v>4028</v>
      </c>
      <c r="B151" s="1" t="s">
        <v>432</v>
      </c>
      <c r="C151" s="3" t="s">
        <v>434</v>
      </c>
      <c r="D151" s="1" t="s">
        <v>433</v>
      </c>
      <c r="E151" s="1" t="s">
        <v>1057</v>
      </c>
      <c r="F151" s="4">
        <f>VLOOKUP(A151,[1]Lista_Avaliacao_AvaliacaodeUnid!$A$3:$R$351,18,FALSE)</f>
        <v>63</v>
      </c>
      <c r="G151" s="4">
        <f>VLOOKUP(A151,[1]Lista_Avaliacao_AvaliacaodeUnid!$A$3:$S$351,19,FALSE)</f>
        <v>51</v>
      </c>
      <c r="H151" s="4">
        <f>VLOOKUP(A151,[1]Lista_Avaliacao_AvaliacaodeUnid!$A$3:$T$351,20,FALSE)</f>
        <v>40</v>
      </c>
    </row>
    <row r="152" spans="1:8" ht="30" customHeight="1" x14ac:dyDescent="0.2">
      <c r="A152" s="3">
        <v>4029</v>
      </c>
      <c r="B152" s="1" t="s">
        <v>435</v>
      </c>
      <c r="C152" s="3" t="s">
        <v>437</v>
      </c>
      <c r="D152" s="1" t="s">
        <v>436</v>
      </c>
      <c r="E152" s="1" t="s">
        <v>1045</v>
      </c>
      <c r="F152" s="4">
        <f>VLOOKUP(A152,[1]Lista_Avaliacao_AvaliacaodeUnid!$A$3:$R$351,18,FALSE)</f>
        <v>59</v>
      </c>
      <c r="G152" s="4">
        <f>VLOOKUP(A152,[1]Lista_Avaliacao_AvaliacaodeUnid!$A$3:$S$351,19,FALSE)</f>
        <v>84</v>
      </c>
      <c r="H152" s="4">
        <f>VLOOKUP(A152,[1]Lista_Avaliacao_AvaliacaodeUnid!$A$3:$T$351,20,FALSE)</f>
        <v>20</v>
      </c>
    </row>
    <row r="153" spans="1:8" ht="30" customHeight="1" x14ac:dyDescent="0.2">
      <c r="A153" s="3">
        <v>4033</v>
      </c>
      <c r="B153" s="1" t="s">
        <v>438</v>
      </c>
      <c r="C153" s="3" t="s">
        <v>440</v>
      </c>
      <c r="D153" s="1" t="s">
        <v>439</v>
      </c>
      <c r="E153" s="1" t="s">
        <v>1080</v>
      </c>
      <c r="F153" s="4">
        <f>VLOOKUP(A153,[1]Lista_Avaliacao_AvaliacaodeUnid!$A$3:$R$351,18,FALSE)</f>
        <v>102</v>
      </c>
      <c r="G153" s="4">
        <f>VLOOKUP(A153,[1]Lista_Avaliacao_AvaliacaodeUnid!$A$3:$S$351,19,FALSE)</f>
        <v>0</v>
      </c>
      <c r="H153" s="4">
        <f>VLOOKUP(A153,[1]Lista_Avaliacao_AvaliacaodeUnid!$A$3:$T$351,20,FALSE)</f>
        <v>183</v>
      </c>
    </row>
    <row r="154" spans="1:8" ht="30" customHeight="1" x14ac:dyDescent="0.2">
      <c r="A154" s="3">
        <v>4035</v>
      </c>
      <c r="B154" s="1" t="s">
        <v>441</v>
      </c>
      <c r="C154" s="3" t="s">
        <v>443</v>
      </c>
      <c r="D154" s="1" t="s">
        <v>442</v>
      </c>
      <c r="E154" s="1" t="s">
        <v>1060</v>
      </c>
      <c r="F154" s="4">
        <f>VLOOKUP(A154,[1]Lista_Avaliacao_AvaliacaodeUnid!$A$3:$R$351,18,FALSE)</f>
        <v>71</v>
      </c>
      <c r="G154" s="4">
        <f>VLOOKUP(A154,[1]Lista_Avaliacao_AvaliacaodeUnid!$A$3:$S$351,19,FALSE)</f>
        <v>0</v>
      </c>
      <c r="H154" s="4">
        <f>VLOOKUP(A154,[1]Lista_Avaliacao_AvaliacaodeUnid!$A$3:$T$351,20,FALSE)</f>
        <v>72</v>
      </c>
    </row>
    <row r="155" spans="1:8" ht="30" customHeight="1" x14ac:dyDescent="0.2">
      <c r="A155" s="3">
        <v>4038</v>
      </c>
      <c r="B155" s="1" t="s">
        <v>444</v>
      </c>
      <c r="C155" s="3" t="s">
        <v>446</v>
      </c>
      <c r="D155" s="1" t="s">
        <v>445</v>
      </c>
      <c r="E155" s="1" t="s">
        <v>1095</v>
      </c>
      <c r="F155" s="4">
        <f>VLOOKUP(A155,[1]Lista_Avaliacao_AvaliacaodeUnid!$A$3:$R$351,18,FALSE)</f>
        <v>76</v>
      </c>
      <c r="G155" s="4">
        <f>VLOOKUP(A155,[1]Lista_Avaliacao_AvaliacaodeUnid!$A$3:$S$351,19,FALSE)</f>
        <v>47</v>
      </c>
      <c r="H155" s="4">
        <f>VLOOKUP(A155,[1]Lista_Avaliacao_AvaliacaodeUnid!$A$3:$T$351,20,FALSE)</f>
        <v>69</v>
      </c>
    </row>
    <row r="156" spans="1:8" ht="30" customHeight="1" x14ac:dyDescent="0.2">
      <c r="A156" s="3">
        <v>4041</v>
      </c>
      <c r="B156" s="1" t="s">
        <v>447</v>
      </c>
      <c r="C156" s="3" t="s">
        <v>449</v>
      </c>
      <c r="D156" s="1" t="s">
        <v>448</v>
      </c>
      <c r="E156" s="1" t="s">
        <v>1096</v>
      </c>
      <c r="F156" s="4">
        <f>VLOOKUP(A156,[1]Lista_Avaliacao_AvaliacaodeUnid!$A$3:$R$351,18,FALSE)</f>
        <v>17</v>
      </c>
      <c r="G156" s="4">
        <f>VLOOKUP(A156,[1]Lista_Avaliacao_AvaliacaodeUnid!$A$3:$S$351,19,FALSE)</f>
        <v>6</v>
      </c>
      <c r="H156" s="4">
        <f>VLOOKUP(A156,[1]Lista_Avaliacao_AvaliacaodeUnid!$A$3:$T$351,20,FALSE)</f>
        <v>11</v>
      </c>
    </row>
    <row r="157" spans="1:8" ht="30" customHeight="1" x14ac:dyDescent="0.2">
      <c r="A157" s="3">
        <v>4042</v>
      </c>
      <c r="B157" s="1" t="s">
        <v>450</v>
      </c>
      <c r="C157" s="3" t="s">
        <v>452</v>
      </c>
      <c r="D157" s="1" t="s">
        <v>451</v>
      </c>
      <c r="E157" s="1" t="s">
        <v>1097</v>
      </c>
      <c r="F157" s="4">
        <f>VLOOKUP(A157,[1]Lista_Avaliacao_AvaliacaodeUnid!$A$3:$R$351,18,FALSE)</f>
        <v>94</v>
      </c>
      <c r="G157" s="4">
        <f>VLOOKUP(A157,[1]Lista_Avaliacao_AvaliacaodeUnid!$A$3:$S$351,19,FALSE)</f>
        <v>0</v>
      </c>
      <c r="H157" s="4">
        <f>VLOOKUP(A157,[1]Lista_Avaliacao_AvaliacaodeUnid!$A$3:$T$351,20,FALSE)</f>
        <v>138</v>
      </c>
    </row>
    <row r="158" spans="1:8" ht="30" customHeight="1" x14ac:dyDescent="0.2">
      <c r="A158" s="3">
        <v>4043</v>
      </c>
      <c r="B158" s="1" t="s">
        <v>453</v>
      </c>
      <c r="C158" s="3" t="s">
        <v>455</v>
      </c>
      <c r="D158" s="1" t="s">
        <v>454</v>
      </c>
      <c r="E158" s="1" t="s">
        <v>1098</v>
      </c>
      <c r="F158" s="4">
        <f>VLOOKUP(A158,[1]Lista_Avaliacao_AvaliacaodeUnid!$A$3:$R$351,18,FALSE)</f>
        <v>15</v>
      </c>
      <c r="G158" s="4">
        <f>VLOOKUP(A158,[1]Lista_Avaliacao_AvaliacaodeUnid!$A$3:$S$351,19,FALSE)</f>
        <v>9</v>
      </c>
      <c r="H158" s="4">
        <f>VLOOKUP(A158,[1]Lista_Avaliacao_AvaliacaodeUnid!$A$3:$T$351,20,FALSE)</f>
        <v>28</v>
      </c>
    </row>
    <row r="159" spans="1:8" ht="30" customHeight="1" x14ac:dyDescent="0.2">
      <c r="A159" s="3">
        <v>4044</v>
      </c>
      <c r="B159" s="1" t="s">
        <v>456</v>
      </c>
      <c r="C159" s="3" t="s">
        <v>458</v>
      </c>
      <c r="D159" s="1" t="s">
        <v>457</v>
      </c>
      <c r="E159" s="1" t="s">
        <v>1099</v>
      </c>
      <c r="F159" s="4">
        <f>VLOOKUP(A159,[1]Lista_Avaliacao_AvaliacaodeUnid!$A$3:$R$351,18,FALSE)</f>
        <v>17</v>
      </c>
      <c r="G159" s="4">
        <f>VLOOKUP(A159,[1]Lista_Avaliacao_AvaliacaodeUnid!$A$3:$S$351,19,FALSE)</f>
        <v>1</v>
      </c>
      <c r="H159" s="4">
        <f>VLOOKUP(A159,[1]Lista_Avaliacao_AvaliacaodeUnid!$A$3:$T$351,20,FALSE)</f>
        <v>54</v>
      </c>
    </row>
    <row r="160" spans="1:8" ht="30" customHeight="1" x14ac:dyDescent="0.2">
      <c r="A160" s="3">
        <v>4045</v>
      </c>
      <c r="B160" s="1" t="s">
        <v>459</v>
      </c>
      <c r="C160" s="3" t="s">
        <v>461</v>
      </c>
      <c r="D160" s="1" t="s">
        <v>460</v>
      </c>
      <c r="E160" s="1" t="s">
        <v>1080</v>
      </c>
      <c r="F160" s="4">
        <f>VLOOKUP(A160,[1]Lista_Avaliacao_AvaliacaodeUnid!$A$3:$R$351,18,FALSE)</f>
        <v>64</v>
      </c>
      <c r="G160" s="4">
        <f>VLOOKUP(A160,[1]Lista_Avaliacao_AvaliacaodeUnid!$A$3:$S$351,19,FALSE)</f>
        <v>20</v>
      </c>
      <c r="H160" s="4">
        <f>VLOOKUP(A160,[1]Lista_Avaliacao_AvaliacaodeUnid!$A$3:$T$351,20,FALSE)</f>
        <v>31</v>
      </c>
    </row>
    <row r="161" spans="1:8" ht="30" customHeight="1" x14ac:dyDescent="0.2">
      <c r="A161" s="3">
        <v>4046</v>
      </c>
      <c r="B161" s="1" t="s">
        <v>462</v>
      </c>
      <c r="C161" s="3" t="s">
        <v>464</v>
      </c>
      <c r="D161" s="1" t="s">
        <v>463</v>
      </c>
      <c r="E161" s="1" t="s">
        <v>1042</v>
      </c>
      <c r="F161" s="4">
        <f>VLOOKUP(A161,[1]Lista_Avaliacao_AvaliacaodeUnid!$A$3:$R$351,18,FALSE)</f>
        <v>131</v>
      </c>
      <c r="G161" s="4">
        <f>VLOOKUP(A161,[1]Lista_Avaliacao_AvaliacaodeUnid!$A$3:$S$351,19,FALSE)</f>
        <v>77</v>
      </c>
      <c r="H161" s="4">
        <f>VLOOKUP(A161,[1]Lista_Avaliacao_AvaliacaodeUnid!$A$3:$T$351,20,FALSE)</f>
        <v>66</v>
      </c>
    </row>
    <row r="162" spans="1:8" ht="30" customHeight="1" x14ac:dyDescent="0.2">
      <c r="A162" s="3">
        <v>4047</v>
      </c>
      <c r="B162" s="1" t="s">
        <v>465</v>
      </c>
      <c r="C162" s="3" t="s">
        <v>467</v>
      </c>
      <c r="D162" s="1" t="s">
        <v>466</v>
      </c>
      <c r="E162" s="1" t="s">
        <v>1045</v>
      </c>
      <c r="F162" s="4">
        <f>VLOOKUP(A162,[1]Lista_Avaliacao_AvaliacaodeUnid!$A$3:$R$351,18,FALSE)</f>
        <v>27</v>
      </c>
      <c r="G162" s="4">
        <f>VLOOKUP(A162,[1]Lista_Avaliacao_AvaliacaodeUnid!$A$3:$S$351,19,FALSE)</f>
        <v>35</v>
      </c>
      <c r="H162" s="4">
        <f>VLOOKUP(A162,[1]Lista_Avaliacao_AvaliacaodeUnid!$A$3:$T$351,20,FALSE)</f>
        <v>10</v>
      </c>
    </row>
    <row r="163" spans="1:8" ht="30" customHeight="1" x14ac:dyDescent="0.2">
      <c r="A163" s="3">
        <v>4050</v>
      </c>
      <c r="B163" s="1" t="s">
        <v>468</v>
      </c>
      <c r="C163" s="3" t="s">
        <v>470</v>
      </c>
      <c r="D163" s="1" t="s">
        <v>469</v>
      </c>
      <c r="E163" s="1" t="s">
        <v>1045</v>
      </c>
      <c r="F163" s="4">
        <f>VLOOKUP(A163,[1]Lista_Avaliacao_AvaliacaodeUnid!$A$3:$R$351,18,FALSE)</f>
        <v>48</v>
      </c>
      <c r="G163" s="4">
        <f>VLOOKUP(A163,[1]Lista_Avaliacao_AvaliacaodeUnid!$A$3:$S$351,19,FALSE)</f>
        <v>33</v>
      </c>
      <c r="H163" s="4">
        <f>VLOOKUP(A163,[1]Lista_Avaliacao_AvaliacaodeUnid!$A$3:$T$351,20,FALSE)</f>
        <v>13</v>
      </c>
    </row>
    <row r="164" spans="1:8" ht="30" customHeight="1" x14ac:dyDescent="0.2">
      <c r="A164" s="3">
        <v>4053</v>
      </c>
      <c r="B164" s="1" t="s">
        <v>471</v>
      </c>
      <c r="C164" s="3" t="s">
        <v>473</v>
      </c>
      <c r="D164" s="1" t="s">
        <v>472</v>
      </c>
      <c r="E164" s="1" t="s">
        <v>1093</v>
      </c>
      <c r="F164" s="4">
        <f>VLOOKUP(A164,[1]Lista_Avaliacao_AvaliacaodeUnid!$A$3:$R$351,18,FALSE)</f>
        <v>31</v>
      </c>
      <c r="G164" s="4">
        <f>VLOOKUP(A164,[1]Lista_Avaliacao_AvaliacaodeUnid!$A$3:$S$351,19,FALSE)</f>
        <v>24</v>
      </c>
      <c r="H164" s="4">
        <f>VLOOKUP(A164,[1]Lista_Avaliacao_AvaliacaodeUnid!$A$3:$T$351,20,FALSE)</f>
        <v>16</v>
      </c>
    </row>
    <row r="165" spans="1:8" ht="30" customHeight="1" x14ac:dyDescent="0.2">
      <c r="A165" s="3">
        <v>4057</v>
      </c>
      <c r="B165" s="1" t="s">
        <v>474</v>
      </c>
      <c r="C165" s="3" t="s">
        <v>476</v>
      </c>
      <c r="D165" s="1" t="s">
        <v>475</v>
      </c>
      <c r="E165" s="1" t="s">
        <v>1060</v>
      </c>
      <c r="F165" s="4">
        <f>VLOOKUP(A165,[1]Lista_Avaliacao_AvaliacaodeUnid!$A$3:$R$351,18,FALSE)</f>
        <v>68</v>
      </c>
      <c r="G165" s="4">
        <f>VLOOKUP(A165,[1]Lista_Avaliacao_AvaliacaodeUnid!$A$3:$S$351,19,FALSE)</f>
        <v>55</v>
      </c>
      <c r="H165" s="4">
        <f>VLOOKUP(A165,[1]Lista_Avaliacao_AvaliacaodeUnid!$A$3:$T$351,20,FALSE)</f>
        <v>49</v>
      </c>
    </row>
    <row r="166" spans="1:8" ht="30" customHeight="1" x14ac:dyDescent="0.2">
      <c r="A166" s="3">
        <v>4058</v>
      </c>
      <c r="B166" s="1" t="s">
        <v>477</v>
      </c>
      <c r="C166" s="3" t="s">
        <v>479</v>
      </c>
      <c r="D166" s="1" t="s">
        <v>478</v>
      </c>
      <c r="E166" s="1" t="s">
        <v>1060</v>
      </c>
      <c r="F166" s="4">
        <f>VLOOKUP(A166,[1]Lista_Avaliacao_AvaliacaodeUnid!$A$3:$R$351,18,FALSE)</f>
        <v>84</v>
      </c>
      <c r="G166" s="4">
        <f>VLOOKUP(A166,[1]Lista_Avaliacao_AvaliacaodeUnid!$A$3:$S$351,19,FALSE)</f>
        <v>15</v>
      </c>
      <c r="H166" s="4">
        <f>VLOOKUP(A166,[1]Lista_Avaliacao_AvaliacaodeUnid!$A$3:$T$351,20,FALSE)</f>
        <v>112</v>
      </c>
    </row>
    <row r="167" spans="1:8" ht="30" customHeight="1" x14ac:dyDescent="0.2">
      <c r="A167" s="3">
        <v>4059</v>
      </c>
      <c r="B167" s="1" t="s">
        <v>480</v>
      </c>
      <c r="C167" s="3" t="s">
        <v>482</v>
      </c>
      <c r="D167" s="1" t="s">
        <v>481</v>
      </c>
      <c r="E167" s="1" t="s">
        <v>1048</v>
      </c>
      <c r="F167" s="4">
        <f>VLOOKUP(A167,[1]Lista_Avaliacao_AvaliacaodeUnid!$A$3:$R$351,18,FALSE)</f>
        <v>184</v>
      </c>
      <c r="G167" s="4">
        <f>VLOOKUP(A167,[1]Lista_Avaliacao_AvaliacaodeUnid!$A$3:$S$351,19,FALSE)</f>
        <v>132</v>
      </c>
      <c r="H167" s="4">
        <f>VLOOKUP(A167,[1]Lista_Avaliacao_AvaliacaodeUnid!$A$3:$T$351,20,FALSE)</f>
        <v>69</v>
      </c>
    </row>
    <row r="168" spans="1:8" ht="30" customHeight="1" x14ac:dyDescent="0.2">
      <c r="A168" s="3">
        <v>4077</v>
      </c>
      <c r="B168" s="1" t="s">
        <v>483</v>
      </c>
      <c r="C168" s="3" t="s">
        <v>485</v>
      </c>
      <c r="D168" s="1" t="s">
        <v>484</v>
      </c>
      <c r="E168" s="1" t="s">
        <v>1045</v>
      </c>
      <c r="F168" s="4">
        <f>VLOOKUP(A168,[1]Lista_Avaliacao_AvaliacaodeUnid!$A$3:$R$351,18,FALSE)</f>
        <v>24</v>
      </c>
      <c r="G168" s="4">
        <f>VLOOKUP(A168,[1]Lista_Avaliacao_AvaliacaodeUnid!$A$3:$S$351,19,FALSE)</f>
        <v>40</v>
      </c>
      <c r="H168" s="4">
        <f>VLOOKUP(A168,[1]Lista_Avaliacao_AvaliacaodeUnid!$A$3:$T$351,20,FALSE)</f>
        <v>27</v>
      </c>
    </row>
    <row r="169" spans="1:8" ht="30" customHeight="1" x14ac:dyDescent="0.2">
      <c r="A169" s="3">
        <v>4082</v>
      </c>
      <c r="B169" s="1" t="s">
        <v>486</v>
      </c>
      <c r="C169" s="3" t="s">
        <v>488</v>
      </c>
      <c r="D169" s="1" t="s">
        <v>487</v>
      </c>
      <c r="E169" s="1" t="s">
        <v>1063</v>
      </c>
      <c r="F169" s="4">
        <f>VLOOKUP(A169,[1]Lista_Avaliacao_AvaliacaodeUnid!$A$3:$R$351,18,FALSE)</f>
        <v>14</v>
      </c>
      <c r="G169" s="4">
        <f>VLOOKUP(A169,[1]Lista_Avaliacao_AvaliacaodeUnid!$A$3:$S$351,19,FALSE)</f>
        <v>0</v>
      </c>
      <c r="H169" s="4">
        <f>VLOOKUP(A169,[1]Lista_Avaliacao_AvaliacaodeUnid!$A$3:$T$351,20,FALSE)</f>
        <v>27</v>
      </c>
    </row>
    <row r="170" spans="1:8" ht="30" customHeight="1" x14ac:dyDescent="0.2">
      <c r="A170" s="3">
        <v>4083</v>
      </c>
      <c r="B170" s="1" t="s">
        <v>381</v>
      </c>
      <c r="C170" s="3" t="s">
        <v>490</v>
      </c>
      <c r="D170" s="1" t="s">
        <v>489</v>
      </c>
      <c r="E170" s="1" t="s">
        <v>1083</v>
      </c>
      <c r="F170" s="4">
        <f>VLOOKUP(A170,[1]Lista_Avaliacao_AvaliacaodeUnid!$A$3:$R$351,18,FALSE)</f>
        <v>16</v>
      </c>
      <c r="G170" s="4">
        <f>VLOOKUP(A170,[1]Lista_Avaliacao_AvaliacaodeUnid!$A$3:$S$351,19,FALSE)</f>
        <v>0</v>
      </c>
      <c r="H170" s="4">
        <f>VLOOKUP(A170,[1]Lista_Avaliacao_AvaliacaodeUnid!$A$3:$T$351,20,FALSE)</f>
        <v>0</v>
      </c>
    </row>
    <row r="171" spans="1:8" ht="30" customHeight="1" x14ac:dyDescent="0.2">
      <c r="A171" s="3">
        <v>4084</v>
      </c>
      <c r="B171" s="1" t="s">
        <v>491</v>
      </c>
      <c r="C171" s="3" t="s">
        <v>493</v>
      </c>
      <c r="D171" s="1" t="s">
        <v>492</v>
      </c>
      <c r="E171" s="1" t="s">
        <v>1044</v>
      </c>
      <c r="F171" s="4">
        <f>VLOOKUP(A171,[1]Lista_Avaliacao_AvaliacaodeUnid!$A$3:$R$351,18,FALSE)</f>
        <v>65</v>
      </c>
      <c r="G171" s="4">
        <f>VLOOKUP(A171,[1]Lista_Avaliacao_AvaliacaodeUnid!$A$3:$S$351,19,FALSE)</f>
        <v>6</v>
      </c>
      <c r="H171" s="4">
        <f>VLOOKUP(A171,[1]Lista_Avaliacao_AvaliacaodeUnid!$A$3:$T$351,20,FALSE)</f>
        <v>77</v>
      </c>
    </row>
    <row r="172" spans="1:8" ht="30" customHeight="1" x14ac:dyDescent="0.2">
      <c r="A172" s="3">
        <v>4085</v>
      </c>
      <c r="B172" s="1" t="s">
        <v>494</v>
      </c>
      <c r="C172" s="3" t="s">
        <v>496</v>
      </c>
      <c r="D172" s="1" t="s">
        <v>495</v>
      </c>
      <c r="E172" s="1" t="s">
        <v>1055</v>
      </c>
      <c r="F172" s="4">
        <f>VLOOKUP(A172,[1]Lista_Avaliacao_AvaliacaodeUnid!$A$3:$R$351,18,FALSE)</f>
        <v>27</v>
      </c>
      <c r="G172" s="4">
        <f>VLOOKUP(A172,[1]Lista_Avaliacao_AvaliacaodeUnid!$A$3:$S$351,19,FALSE)</f>
        <v>20</v>
      </c>
      <c r="H172" s="4">
        <f>VLOOKUP(A172,[1]Lista_Avaliacao_AvaliacaodeUnid!$A$3:$T$351,20,FALSE)</f>
        <v>34</v>
      </c>
    </row>
    <row r="173" spans="1:8" ht="30" customHeight="1" x14ac:dyDescent="0.2">
      <c r="A173" s="3">
        <v>4097</v>
      </c>
      <c r="B173" s="1" t="s">
        <v>497</v>
      </c>
      <c r="C173" s="3" t="s">
        <v>499</v>
      </c>
      <c r="D173" s="1" t="s">
        <v>498</v>
      </c>
      <c r="E173" s="1" t="s">
        <v>1065</v>
      </c>
      <c r="F173" s="4">
        <f>VLOOKUP(A173,[1]Lista_Avaliacao_AvaliacaodeUnid!$A$3:$R$351,18,FALSE)</f>
        <v>49</v>
      </c>
      <c r="G173" s="4">
        <f>VLOOKUP(A173,[1]Lista_Avaliacao_AvaliacaodeUnid!$A$3:$S$351,19,FALSE)</f>
        <v>1</v>
      </c>
      <c r="H173" s="4">
        <f>VLOOKUP(A173,[1]Lista_Avaliacao_AvaliacaodeUnid!$A$3:$T$351,20,FALSE)</f>
        <v>94</v>
      </c>
    </row>
    <row r="174" spans="1:8" ht="30" customHeight="1" x14ac:dyDescent="0.2">
      <c r="A174" s="3">
        <v>4105</v>
      </c>
      <c r="B174" s="1" t="s">
        <v>500</v>
      </c>
      <c r="C174" s="3" t="s">
        <v>502</v>
      </c>
      <c r="D174" s="1" t="s">
        <v>501</v>
      </c>
      <c r="E174" s="1" t="s">
        <v>1100</v>
      </c>
      <c r="F174" s="4">
        <f>VLOOKUP(A174,[1]Lista_Avaliacao_AvaliacaodeUnid!$A$3:$R$351,18,FALSE)</f>
        <v>57</v>
      </c>
      <c r="G174" s="4">
        <f>VLOOKUP(A174,[1]Lista_Avaliacao_AvaliacaodeUnid!$A$3:$S$351,19,FALSE)</f>
        <v>22</v>
      </c>
      <c r="H174" s="4">
        <f>VLOOKUP(A174,[1]Lista_Avaliacao_AvaliacaodeUnid!$A$3:$T$351,20,FALSE)</f>
        <v>20</v>
      </c>
    </row>
    <row r="175" spans="1:8" ht="30" customHeight="1" x14ac:dyDescent="0.2">
      <c r="A175" s="3">
        <v>4106</v>
      </c>
      <c r="B175" s="1" t="s">
        <v>503</v>
      </c>
      <c r="C175" s="3" t="s">
        <v>505</v>
      </c>
      <c r="D175" s="1" t="s">
        <v>504</v>
      </c>
      <c r="E175" s="1" t="s">
        <v>1060</v>
      </c>
      <c r="F175" s="4">
        <f>VLOOKUP(A175,[1]Lista_Avaliacao_AvaliacaodeUnid!$A$3:$R$351,18,FALSE)</f>
        <v>83</v>
      </c>
      <c r="G175" s="4">
        <f>VLOOKUP(A175,[1]Lista_Avaliacao_AvaliacaodeUnid!$A$3:$S$351,19,FALSE)</f>
        <v>25</v>
      </c>
      <c r="H175" s="4">
        <f>VLOOKUP(A175,[1]Lista_Avaliacao_AvaliacaodeUnid!$A$3:$T$351,20,FALSE)</f>
        <v>37</v>
      </c>
    </row>
    <row r="176" spans="1:8" ht="30" customHeight="1" x14ac:dyDescent="0.2">
      <c r="A176" s="3">
        <v>4107</v>
      </c>
      <c r="B176" s="1" t="s">
        <v>506</v>
      </c>
      <c r="C176" s="3" t="s">
        <v>508</v>
      </c>
      <c r="D176" s="1" t="s">
        <v>507</v>
      </c>
      <c r="E176" s="1" t="s">
        <v>1101</v>
      </c>
      <c r="F176" s="4">
        <f>VLOOKUP(A176,[1]Lista_Avaliacao_AvaliacaodeUnid!$A$3:$R$351,18,FALSE)</f>
        <v>68</v>
      </c>
      <c r="G176" s="4">
        <f>VLOOKUP(A176,[1]Lista_Avaliacao_AvaliacaodeUnid!$A$3:$S$351,19,FALSE)</f>
        <v>0</v>
      </c>
      <c r="H176" s="4">
        <f>VLOOKUP(A176,[1]Lista_Avaliacao_AvaliacaodeUnid!$A$3:$T$351,20,FALSE)</f>
        <v>283</v>
      </c>
    </row>
    <row r="177" spans="1:8" ht="30" customHeight="1" x14ac:dyDescent="0.2">
      <c r="A177" s="3">
        <v>4111</v>
      </c>
      <c r="B177" s="1" t="s">
        <v>509</v>
      </c>
      <c r="C177" s="3" t="s">
        <v>511</v>
      </c>
      <c r="D177" s="1" t="s">
        <v>510</v>
      </c>
      <c r="E177" s="1" t="s">
        <v>1102</v>
      </c>
      <c r="F177" s="4">
        <f>VLOOKUP(A177,[1]Lista_Avaliacao_AvaliacaodeUnid!$A$3:$R$351,18,FALSE)</f>
        <v>18</v>
      </c>
      <c r="G177" s="4">
        <f>VLOOKUP(A177,[1]Lista_Avaliacao_AvaliacaodeUnid!$A$3:$S$351,19,FALSE)</f>
        <v>10</v>
      </c>
      <c r="H177" s="4">
        <f>VLOOKUP(A177,[1]Lista_Avaliacao_AvaliacaodeUnid!$A$3:$T$351,20,FALSE)</f>
        <v>14</v>
      </c>
    </row>
    <row r="178" spans="1:8" ht="30" customHeight="1" x14ac:dyDescent="0.2">
      <c r="A178" s="3">
        <v>4112</v>
      </c>
      <c r="B178" s="1" t="s">
        <v>512</v>
      </c>
      <c r="C178" s="3" t="s">
        <v>514</v>
      </c>
      <c r="D178" s="1" t="s">
        <v>513</v>
      </c>
      <c r="E178" s="1" t="s">
        <v>1103</v>
      </c>
      <c r="F178" s="4">
        <f>VLOOKUP(A178,[1]Lista_Avaliacao_AvaliacaodeUnid!$A$3:$R$351,18,FALSE)</f>
        <v>57</v>
      </c>
      <c r="G178" s="4">
        <f>VLOOKUP(A178,[1]Lista_Avaliacao_AvaliacaodeUnid!$A$3:$S$351,19,FALSE)</f>
        <v>7</v>
      </c>
      <c r="H178" s="4">
        <f>VLOOKUP(A178,[1]Lista_Avaliacao_AvaliacaodeUnid!$A$3:$T$351,20,FALSE)</f>
        <v>77</v>
      </c>
    </row>
    <row r="179" spans="1:8" ht="30" customHeight="1" x14ac:dyDescent="0.2">
      <c r="A179" s="3">
        <v>4114</v>
      </c>
      <c r="B179" s="1" t="s">
        <v>515</v>
      </c>
      <c r="C179" s="3" t="s">
        <v>517</v>
      </c>
      <c r="D179" s="1" t="s">
        <v>516</v>
      </c>
      <c r="E179" s="1" t="s">
        <v>1104</v>
      </c>
      <c r="F179" s="4">
        <f>VLOOKUP(A179,[1]Lista_Avaliacao_AvaliacaodeUnid!$A$3:$R$351,18,FALSE)</f>
        <v>39</v>
      </c>
      <c r="G179" s="4">
        <f>VLOOKUP(A179,[1]Lista_Avaliacao_AvaliacaodeUnid!$A$3:$S$351,19,FALSE)</f>
        <v>64</v>
      </c>
      <c r="H179" s="4">
        <f>VLOOKUP(A179,[1]Lista_Avaliacao_AvaliacaodeUnid!$A$3:$T$351,20,FALSE)</f>
        <v>21</v>
      </c>
    </row>
    <row r="180" spans="1:8" ht="30" customHeight="1" x14ac:dyDescent="0.2">
      <c r="A180" s="3">
        <v>4129</v>
      </c>
      <c r="B180" s="1" t="s">
        <v>518</v>
      </c>
      <c r="C180" s="3" t="s">
        <v>520</v>
      </c>
      <c r="D180" s="1" t="s">
        <v>519</v>
      </c>
      <c r="E180" s="1" t="s">
        <v>1068</v>
      </c>
      <c r="F180" s="4">
        <f>VLOOKUP(A180,[1]Lista_Avaliacao_AvaliacaodeUnid!$A$3:$R$351,18,FALSE)</f>
        <v>128</v>
      </c>
      <c r="G180" s="4">
        <f>VLOOKUP(A180,[1]Lista_Avaliacao_AvaliacaodeUnid!$A$3:$S$351,19,FALSE)</f>
        <v>36</v>
      </c>
      <c r="H180" s="4">
        <f>VLOOKUP(A180,[1]Lista_Avaliacao_AvaliacaodeUnid!$A$3:$T$351,20,FALSE)</f>
        <v>29</v>
      </c>
    </row>
    <row r="181" spans="1:8" ht="30" customHeight="1" x14ac:dyDescent="0.2">
      <c r="A181" s="3">
        <v>4131</v>
      </c>
      <c r="B181" s="1" t="s">
        <v>521</v>
      </c>
      <c r="C181" s="3" t="s">
        <v>523</v>
      </c>
      <c r="D181" s="1" t="s">
        <v>522</v>
      </c>
      <c r="E181" s="1" t="s">
        <v>1063</v>
      </c>
      <c r="F181" s="4">
        <f>VLOOKUP(A181,[1]Lista_Avaliacao_AvaliacaodeUnid!$A$3:$R$351,18,FALSE)</f>
        <v>17</v>
      </c>
      <c r="G181" s="4">
        <f>VLOOKUP(A181,[1]Lista_Avaliacao_AvaliacaodeUnid!$A$3:$S$351,19,FALSE)</f>
        <v>4</v>
      </c>
      <c r="H181" s="4">
        <f>VLOOKUP(A181,[1]Lista_Avaliacao_AvaliacaodeUnid!$A$3:$T$351,20,FALSE)</f>
        <v>20</v>
      </c>
    </row>
    <row r="182" spans="1:8" ht="30" customHeight="1" x14ac:dyDescent="0.2">
      <c r="A182" s="3">
        <v>4138</v>
      </c>
      <c r="B182" s="1" t="s">
        <v>524</v>
      </c>
      <c r="C182" s="3" t="s">
        <v>526</v>
      </c>
      <c r="D182" s="1" t="s">
        <v>525</v>
      </c>
      <c r="E182" s="1" t="s">
        <v>1105</v>
      </c>
      <c r="F182" s="4">
        <f>VLOOKUP(A182,[1]Lista_Avaliacao_AvaliacaodeUnid!$A$3:$R$351,18,FALSE)</f>
        <v>115</v>
      </c>
      <c r="G182" s="4">
        <f>VLOOKUP(A182,[1]Lista_Avaliacao_AvaliacaodeUnid!$A$3:$S$351,19,FALSE)</f>
        <v>112</v>
      </c>
      <c r="H182" s="4">
        <f>VLOOKUP(A182,[1]Lista_Avaliacao_AvaliacaodeUnid!$A$3:$T$351,20,FALSE)</f>
        <v>92</v>
      </c>
    </row>
    <row r="183" spans="1:8" ht="30" customHeight="1" x14ac:dyDescent="0.2">
      <c r="A183" s="3">
        <v>4152</v>
      </c>
      <c r="B183" s="1" t="s">
        <v>527</v>
      </c>
      <c r="C183" s="3" t="s">
        <v>529</v>
      </c>
      <c r="D183" s="1" t="s">
        <v>528</v>
      </c>
      <c r="E183" s="1" t="s">
        <v>1106</v>
      </c>
      <c r="F183" s="4">
        <f>VLOOKUP(A183,[1]Lista_Avaliacao_AvaliacaodeUnid!$A$3:$R$351,18,FALSE)</f>
        <v>28</v>
      </c>
      <c r="G183" s="4">
        <f>VLOOKUP(A183,[1]Lista_Avaliacao_AvaliacaodeUnid!$A$3:$S$351,19,FALSE)</f>
        <v>0</v>
      </c>
      <c r="H183" s="4">
        <f>VLOOKUP(A183,[1]Lista_Avaliacao_AvaliacaodeUnid!$A$3:$T$351,20,FALSE)</f>
        <v>17</v>
      </c>
    </row>
    <row r="184" spans="1:8" ht="30" customHeight="1" x14ac:dyDescent="0.2">
      <c r="A184" s="3">
        <v>4155</v>
      </c>
      <c r="B184" s="1" t="s">
        <v>530</v>
      </c>
      <c r="C184" s="3" t="s">
        <v>532</v>
      </c>
      <c r="D184" s="1" t="s">
        <v>531</v>
      </c>
      <c r="E184" s="1" t="s">
        <v>1107</v>
      </c>
      <c r="F184" s="4">
        <f>VLOOKUP(A184,[1]Lista_Avaliacao_AvaliacaodeUnid!$A$3:$R$351,18,FALSE)</f>
        <v>29</v>
      </c>
      <c r="G184" s="4">
        <f>VLOOKUP(A184,[1]Lista_Avaliacao_AvaliacaodeUnid!$A$3:$S$351,19,FALSE)</f>
        <v>18</v>
      </c>
      <c r="H184" s="4">
        <f>VLOOKUP(A184,[1]Lista_Avaliacao_AvaliacaodeUnid!$A$3:$T$351,20,FALSE)</f>
        <v>16</v>
      </c>
    </row>
    <row r="185" spans="1:8" ht="30" customHeight="1" x14ac:dyDescent="0.2">
      <c r="A185" s="3">
        <v>4176</v>
      </c>
      <c r="B185" s="1" t="s">
        <v>533</v>
      </c>
      <c r="C185" s="3" t="s">
        <v>535</v>
      </c>
      <c r="D185" s="1" t="s">
        <v>534</v>
      </c>
      <c r="E185" s="1" t="s">
        <v>1108</v>
      </c>
      <c r="F185" s="4">
        <f>VLOOKUP(A185,[1]Lista_Avaliacao_AvaliacaodeUnid!$A$3:$R$351,18,FALSE)</f>
        <v>17</v>
      </c>
      <c r="G185" s="4">
        <f>VLOOKUP(A185,[1]Lista_Avaliacao_AvaliacaodeUnid!$A$3:$S$351,19,FALSE)</f>
        <v>0</v>
      </c>
      <c r="H185" s="4">
        <f>VLOOKUP(A185,[1]Lista_Avaliacao_AvaliacaodeUnid!$A$3:$T$351,20,FALSE)</f>
        <v>51</v>
      </c>
    </row>
    <row r="186" spans="1:8" ht="30" customHeight="1" x14ac:dyDescent="0.2">
      <c r="A186" s="3">
        <v>4188</v>
      </c>
      <c r="B186" s="1" t="s">
        <v>536</v>
      </c>
      <c r="C186" s="3" t="s">
        <v>538</v>
      </c>
      <c r="D186" s="1" t="s">
        <v>537</v>
      </c>
      <c r="E186" s="1" t="s">
        <v>1060</v>
      </c>
      <c r="F186" s="4">
        <f>VLOOKUP(A186,[1]Lista_Avaliacao_AvaliacaodeUnid!$A$3:$R$351,18,FALSE)</f>
        <v>40</v>
      </c>
      <c r="G186" s="4">
        <f>VLOOKUP(A186,[1]Lista_Avaliacao_AvaliacaodeUnid!$A$3:$S$351,19,FALSE)</f>
        <v>20</v>
      </c>
      <c r="H186" s="4">
        <f>VLOOKUP(A186,[1]Lista_Avaliacao_AvaliacaodeUnid!$A$3:$T$351,20,FALSE)</f>
        <v>73</v>
      </c>
    </row>
    <row r="187" spans="1:8" ht="30" customHeight="1" x14ac:dyDescent="0.2">
      <c r="A187" s="3">
        <v>4189</v>
      </c>
      <c r="B187" s="1" t="s">
        <v>539</v>
      </c>
      <c r="C187" s="3" t="s">
        <v>541</v>
      </c>
      <c r="D187" s="1" t="s">
        <v>540</v>
      </c>
      <c r="E187" s="1" t="s">
        <v>1046</v>
      </c>
      <c r="F187" s="4">
        <f>VLOOKUP(A187,[1]Lista_Avaliacao_AvaliacaodeUnid!$A$3:$R$351,18,FALSE)</f>
        <v>24</v>
      </c>
      <c r="G187" s="4">
        <f>VLOOKUP(A187,[1]Lista_Avaliacao_AvaliacaodeUnid!$A$3:$S$351,19,FALSE)</f>
        <v>27</v>
      </c>
      <c r="H187" s="4">
        <f>VLOOKUP(A187,[1]Lista_Avaliacao_AvaliacaodeUnid!$A$3:$T$351,20,FALSE)</f>
        <v>36</v>
      </c>
    </row>
    <row r="188" spans="1:8" ht="30" customHeight="1" x14ac:dyDescent="0.2">
      <c r="A188" s="3">
        <v>4198</v>
      </c>
      <c r="B188" s="1" t="s">
        <v>542</v>
      </c>
      <c r="C188" s="3" t="s">
        <v>544</v>
      </c>
      <c r="D188" s="1" t="s">
        <v>543</v>
      </c>
      <c r="E188" s="1" t="s">
        <v>1093</v>
      </c>
      <c r="F188" s="4">
        <f>VLOOKUP(A188,[1]Lista_Avaliacao_AvaliacaodeUnid!$A$3:$R$351,18,FALSE)</f>
        <v>16</v>
      </c>
      <c r="G188" s="4">
        <f>VLOOKUP(A188,[1]Lista_Avaliacao_AvaliacaodeUnid!$A$3:$S$351,19,FALSE)</f>
        <v>0</v>
      </c>
      <c r="H188" s="4">
        <f>VLOOKUP(A188,[1]Lista_Avaliacao_AvaliacaodeUnid!$A$3:$T$351,20,FALSE)</f>
        <v>17</v>
      </c>
    </row>
    <row r="189" spans="1:8" ht="30" customHeight="1" x14ac:dyDescent="0.2">
      <c r="A189" s="3">
        <v>4209</v>
      </c>
      <c r="B189" s="1" t="s">
        <v>545</v>
      </c>
      <c r="C189" s="3" t="s">
        <v>547</v>
      </c>
      <c r="D189" s="1" t="s">
        <v>546</v>
      </c>
      <c r="E189" s="1" t="s">
        <v>1065</v>
      </c>
      <c r="F189" s="4">
        <f>VLOOKUP(A189,[1]Lista_Avaliacao_AvaliacaodeUnid!$A$3:$R$351,18,FALSE)</f>
        <v>140</v>
      </c>
      <c r="G189" s="4">
        <f>VLOOKUP(A189,[1]Lista_Avaliacao_AvaliacaodeUnid!$A$3:$S$351,19,FALSE)</f>
        <v>95</v>
      </c>
      <c r="H189" s="4">
        <f>VLOOKUP(A189,[1]Lista_Avaliacao_AvaliacaodeUnid!$A$3:$T$351,20,FALSE)</f>
        <v>61</v>
      </c>
    </row>
    <row r="190" spans="1:8" ht="30" customHeight="1" x14ac:dyDescent="0.2">
      <c r="A190" s="3">
        <v>4211</v>
      </c>
      <c r="B190" s="1" t="s">
        <v>548</v>
      </c>
      <c r="C190" s="3" t="s">
        <v>550</v>
      </c>
      <c r="D190" s="1" t="s">
        <v>549</v>
      </c>
      <c r="E190" s="1" t="s">
        <v>1075</v>
      </c>
      <c r="F190" s="4">
        <f>VLOOKUP(A190,[1]Lista_Avaliacao_AvaliacaodeUnid!$A$3:$R$351,18,FALSE)</f>
        <v>15</v>
      </c>
      <c r="G190" s="4">
        <f>VLOOKUP(A190,[1]Lista_Avaliacao_AvaliacaodeUnid!$A$3:$S$351,19,FALSE)</f>
        <v>13</v>
      </c>
      <c r="H190" s="4">
        <f>VLOOKUP(A190,[1]Lista_Avaliacao_AvaliacaodeUnid!$A$3:$T$351,20,FALSE)</f>
        <v>27</v>
      </c>
    </row>
    <row r="191" spans="1:8" ht="30" customHeight="1" x14ac:dyDescent="0.2">
      <c r="A191" s="3">
        <v>4213</v>
      </c>
      <c r="B191" s="1" t="s">
        <v>551</v>
      </c>
      <c r="C191" s="3" t="s">
        <v>553</v>
      </c>
      <c r="D191" s="1" t="s">
        <v>552</v>
      </c>
      <c r="E191" s="1" t="s">
        <v>1044</v>
      </c>
      <c r="F191" s="4">
        <f>VLOOKUP(A191,[1]Lista_Avaliacao_AvaliacaodeUnid!$A$3:$R$351,18,FALSE)</f>
        <v>18</v>
      </c>
      <c r="G191" s="4">
        <f>VLOOKUP(A191,[1]Lista_Avaliacao_AvaliacaodeUnid!$A$3:$S$351,19,FALSE)</f>
        <v>0</v>
      </c>
      <c r="H191" s="4">
        <f>VLOOKUP(A191,[1]Lista_Avaliacao_AvaliacaodeUnid!$A$3:$T$351,20,FALSE)</f>
        <v>22</v>
      </c>
    </row>
    <row r="192" spans="1:8" ht="30" customHeight="1" x14ac:dyDescent="0.2">
      <c r="A192" s="3">
        <v>4234</v>
      </c>
      <c r="B192" s="1" t="s">
        <v>554</v>
      </c>
      <c r="C192" s="3" t="s">
        <v>556</v>
      </c>
      <c r="D192" s="1" t="s">
        <v>555</v>
      </c>
      <c r="E192" s="1" t="s">
        <v>1079</v>
      </c>
      <c r="F192" s="4">
        <f>VLOOKUP(A192,[1]Lista_Avaliacao_AvaliacaodeUnid!$A$3:$R$351,18,FALSE)</f>
        <v>16</v>
      </c>
      <c r="G192" s="4">
        <f>VLOOKUP(A192,[1]Lista_Avaliacao_AvaliacaodeUnid!$A$3:$S$351,19,FALSE)</f>
        <v>19</v>
      </c>
      <c r="H192" s="4">
        <f>VLOOKUP(A192,[1]Lista_Avaliacao_AvaliacaodeUnid!$A$3:$T$351,20,FALSE)</f>
        <v>13</v>
      </c>
    </row>
    <row r="193" spans="1:8" ht="30" customHeight="1" x14ac:dyDescent="0.2">
      <c r="A193" s="3">
        <v>4243</v>
      </c>
      <c r="B193" s="1" t="s">
        <v>557</v>
      </c>
      <c r="C193" s="3" t="s">
        <v>559</v>
      </c>
      <c r="D193" s="1" t="s">
        <v>558</v>
      </c>
      <c r="E193" s="1" t="s">
        <v>1109</v>
      </c>
      <c r="F193" s="4">
        <f>VLOOKUP(A193,[1]Lista_Avaliacao_AvaliacaodeUnid!$A$3:$R$351,18,FALSE)</f>
        <v>23</v>
      </c>
      <c r="G193" s="4">
        <f>VLOOKUP(A193,[1]Lista_Avaliacao_AvaliacaodeUnid!$A$3:$S$351,19,FALSE)</f>
        <v>7</v>
      </c>
      <c r="H193" s="4">
        <f>VLOOKUP(A193,[1]Lista_Avaliacao_AvaliacaodeUnid!$A$3:$T$351,20,FALSE)</f>
        <v>32</v>
      </c>
    </row>
    <row r="194" spans="1:8" ht="30" customHeight="1" x14ac:dyDescent="0.2">
      <c r="A194" s="3">
        <v>4255</v>
      </c>
      <c r="B194" s="1" t="s">
        <v>560</v>
      </c>
      <c r="C194" s="3" t="s">
        <v>562</v>
      </c>
      <c r="D194" s="1" t="s">
        <v>561</v>
      </c>
      <c r="E194" s="1" t="s">
        <v>1052</v>
      </c>
      <c r="F194" s="4">
        <f>VLOOKUP(A194,[1]Lista_Avaliacao_AvaliacaodeUnid!$A$3:$R$351,18,FALSE)</f>
        <v>198</v>
      </c>
      <c r="G194" s="4">
        <f>VLOOKUP(A194,[1]Lista_Avaliacao_AvaliacaodeUnid!$A$3:$S$351,19,FALSE)</f>
        <v>130</v>
      </c>
      <c r="H194" s="4">
        <f>VLOOKUP(A194,[1]Lista_Avaliacao_AvaliacaodeUnid!$A$3:$T$351,20,FALSE)</f>
        <v>158</v>
      </c>
    </row>
    <row r="195" spans="1:8" ht="30" customHeight="1" x14ac:dyDescent="0.2">
      <c r="A195" s="3">
        <v>4279</v>
      </c>
      <c r="B195" s="1" t="s">
        <v>563</v>
      </c>
      <c r="C195" s="3" t="s">
        <v>565</v>
      </c>
      <c r="D195" s="1" t="s">
        <v>564</v>
      </c>
      <c r="E195" s="1" t="s">
        <v>1059</v>
      </c>
      <c r="F195" s="4">
        <f>VLOOKUP(A195,[1]Lista_Avaliacao_AvaliacaodeUnid!$A$3:$R$351,18,FALSE)</f>
        <v>40</v>
      </c>
      <c r="G195" s="4">
        <f>VLOOKUP(A195,[1]Lista_Avaliacao_AvaliacaodeUnid!$A$3:$S$351,19,FALSE)</f>
        <v>0</v>
      </c>
      <c r="H195" s="4">
        <f>VLOOKUP(A195,[1]Lista_Avaliacao_AvaliacaodeUnid!$A$3:$T$351,20,FALSE)</f>
        <v>42</v>
      </c>
    </row>
    <row r="196" spans="1:8" ht="30" customHeight="1" x14ac:dyDescent="0.2">
      <c r="A196" s="3">
        <v>4292</v>
      </c>
      <c r="B196" s="1" t="s">
        <v>566</v>
      </c>
      <c r="C196" s="3" t="s">
        <v>568</v>
      </c>
      <c r="D196" s="1" t="s">
        <v>567</v>
      </c>
      <c r="E196" s="1" t="s">
        <v>1044</v>
      </c>
      <c r="F196" s="4">
        <f>VLOOKUP(A196,[1]Lista_Avaliacao_AvaliacaodeUnid!$A$3:$R$351,18,FALSE)</f>
        <v>198</v>
      </c>
      <c r="G196" s="4">
        <f>VLOOKUP(A196,[1]Lista_Avaliacao_AvaliacaodeUnid!$A$3:$S$351,19,FALSE)</f>
        <v>101</v>
      </c>
      <c r="H196" s="4">
        <f>VLOOKUP(A196,[1]Lista_Avaliacao_AvaliacaodeUnid!$A$3:$T$351,20,FALSE)</f>
        <v>161</v>
      </c>
    </row>
    <row r="197" spans="1:8" ht="30" customHeight="1" x14ac:dyDescent="0.2">
      <c r="A197" s="3">
        <v>4293</v>
      </c>
      <c r="B197" s="1" t="s">
        <v>569</v>
      </c>
      <c r="C197" s="3" t="s">
        <v>571</v>
      </c>
      <c r="D197" s="1" t="s">
        <v>570</v>
      </c>
      <c r="E197" s="1" t="s">
        <v>1049</v>
      </c>
      <c r="F197" s="4">
        <f>VLOOKUP(A197,[1]Lista_Avaliacao_AvaliacaodeUnid!$A$3:$R$351,18,FALSE)</f>
        <v>431</v>
      </c>
      <c r="G197" s="4">
        <f>VLOOKUP(A197,[1]Lista_Avaliacao_AvaliacaodeUnid!$A$3:$S$351,19,FALSE)</f>
        <v>435</v>
      </c>
      <c r="H197" s="4">
        <f>VLOOKUP(A197,[1]Lista_Avaliacao_AvaliacaodeUnid!$A$3:$T$351,20,FALSE)</f>
        <v>94</v>
      </c>
    </row>
    <row r="198" spans="1:8" ht="30" customHeight="1" x14ac:dyDescent="0.2">
      <c r="A198" s="3">
        <v>4295</v>
      </c>
      <c r="B198" s="1" t="s">
        <v>572</v>
      </c>
      <c r="C198" s="3" t="s">
        <v>574</v>
      </c>
      <c r="D198" s="1" t="s">
        <v>573</v>
      </c>
      <c r="E198" s="1" t="s">
        <v>1072</v>
      </c>
      <c r="F198" s="4">
        <f>VLOOKUP(A198,[1]Lista_Avaliacao_AvaliacaodeUnid!$A$3:$R$351,18,FALSE)</f>
        <v>50</v>
      </c>
      <c r="G198" s="4">
        <f>VLOOKUP(A198,[1]Lista_Avaliacao_AvaliacaodeUnid!$A$3:$S$351,19,FALSE)</f>
        <v>36</v>
      </c>
      <c r="H198" s="4">
        <f>VLOOKUP(A198,[1]Lista_Avaliacao_AvaliacaodeUnid!$A$3:$T$351,20,FALSE)</f>
        <v>37</v>
      </c>
    </row>
    <row r="199" spans="1:8" ht="30" customHeight="1" x14ac:dyDescent="0.2">
      <c r="A199" s="3">
        <v>4304</v>
      </c>
      <c r="B199" s="1" t="s">
        <v>575</v>
      </c>
      <c r="C199" s="3" t="s">
        <v>577</v>
      </c>
      <c r="D199" s="1" t="s">
        <v>576</v>
      </c>
      <c r="E199" s="1" t="s">
        <v>1088</v>
      </c>
      <c r="F199" s="4">
        <f>VLOOKUP(A199,[1]Lista_Avaliacao_AvaliacaodeUnid!$A$3:$R$351,18,FALSE)</f>
        <v>17</v>
      </c>
      <c r="G199" s="4">
        <f>VLOOKUP(A199,[1]Lista_Avaliacao_AvaliacaodeUnid!$A$3:$S$351,19,FALSE)</f>
        <v>4</v>
      </c>
      <c r="H199" s="4">
        <f>VLOOKUP(A199,[1]Lista_Avaliacao_AvaliacaodeUnid!$A$3:$T$351,20,FALSE)</f>
        <v>19</v>
      </c>
    </row>
    <row r="200" spans="1:8" ht="30" customHeight="1" x14ac:dyDescent="0.2">
      <c r="A200" s="3">
        <v>4308</v>
      </c>
      <c r="B200" s="1" t="s">
        <v>578</v>
      </c>
      <c r="C200" s="3" t="s">
        <v>580</v>
      </c>
      <c r="D200" s="1" t="s">
        <v>579</v>
      </c>
      <c r="E200" s="1" t="s">
        <v>1067</v>
      </c>
      <c r="F200" s="4">
        <f>VLOOKUP(A200,[1]Lista_Avaliacao_AvaliacaodeUnid!$A$3:$R$351,18,FALSE)</f>
        <v>20</v>
      </c>
      <c r="G200" s="4">
        <f>VLOOKUP(A200,[1]Lista_Avaliacao_AvaliacaodeUnid!$A$3:$S$351,19,FALSE)</f>
        <v>0</v>
      </c>
      <c r="H200" s="4">
        <f>VLOOKUP(A200,[1]Lista_Avaliacao_AvaliacaodeUnid!$A$3:$T$351,20,FALSE)</f>
        <v>23</v>
      </c>
    </row>
    <row r="201" spans="1:8" ht="30" customHeight="1" x14ac:dyDescent="0.2">
      <c r="A201" s="3">
        <v>4310</v>
      </c>
      <c r="B201" s="1" t="s">
        <v>581</v>
      </c>
      <c r="C201" s="3" t="s">
        <v>583</v>
      </c>
      <c r="D201" s="1" t="s">
        <v>582</v>
      </c>
      <c r="E201" s="1" t="s">
        <v>1110</v>
      </c>
      <c r="F201" s="4">
        <f>VLOOKUP(A201,[1]Lista_Avaliacao_AvaliacaodeUnid!$A$3:$R$351,18,FALSE)</f>
        <v>39</v>
      </c>
      <c r="G201" s="4">
        <f>VLOOKUP(A201,[1]Lista_Avaliacao_AvaliacaodeUnid!$A$3:$S$351,19,FALSE)</f>
        <v>21</v>
      </c>
      <c r="H201" s="4">
        <f>VLOOKUP(A201,[1]Lista_Avaliacao_AvaliacaodeUnid!$A$3:$T$351,20,FALSE)</f>
        <v>38</v>
      </c>
    </row>
    <row r="202" spans="1:8" ht="30" customHeight="1" x14ac:dyDescent="0.2">
      <c r="A202" s="3">
        <v>4311</v>
      </c>
      <c r="B202" s="1" t="s">
        <v>584</v>
      </c>
      <c r="C202" s="3" t="s">
        <v>586</v>
      </c>
      <c r="D202" s="1" t="s">
        <v>585</v>
      </c>
      <c r="E202" s="1" t="s">
        <v>1046</v>
      </c>
      <c r="F202" s="4">
        <f>VLOOKUP(A202,[1]Lista_Avaliacao_AvaliacaodeUnid!$A$3:$R$351,18,FALSE)</f>
        <v>80</v>
      </c>
      <c r="G202" s="4">
        <f>VLOOKUP(A202,[1]Lista_Avaliacao_AvaliacaodeUnid!$A$3:$S$351,19,FALSE)</f>
        <v>53</v>
      </c>
      <c r="H202" s="4">
        <f>VLOOKUP(A202,[1]Lista_Avaliacao_AvaliacaodeUnid!$A$3:$T$351,20,FALSE)</f>
        <v>107</v>
      </c>
    </row>
    <row r="203" spans="1:8" ht="30" customHeight="1" x14ac:dyDescent="0.2">
      <c r="A203" s="3">
        <v>4312</v>
      </c>
      <c r="B203" s="1" t="s">
        <v>587</v>
      </c>
      <c r="C203" s="3" t="s">
        <v>589</v>
      </c>
      <c r="D203" s="1" t="s">
        <v>588</v>
      </c>
      <c r="E203" s="1" t="s">
        <v>1053</v>
      </c>
      <c r="F203" s="4">
        <f>VLOOKUP(A203,[1]Lista_Avaliacao_AvaliacaodeUnid!$A$3:$R$351,18,FALSE)</f>
        <v>24</v>
      </c>
      <c r="G203" s="4">
        <f>VLOOKUP(A203,[1]Lista_Avaliacao_AvaliacaodeUnid!$A$3:$S$351,19,FALSE)</f>
        <v>9</v>
      </c>
      <c r="H203" s="4">
        <f>VLOOKUP(A203,[1]Lista_Avaliacao_AvaliacaodeUnid!$A$3:$T$351,20,FALSE)</f>
        <v>45</v>
      </c>
    </row>
    <row r="204" spans="1:8" ht="30" customHeight="1" x14ac:dyDescent="0.2">
      <c r="A204" s="3">
        <v>4326</v>
      </c>
      <c r="B204" s="1" t="s">
        <v>590</v>
      </c>
      <c r="C204" s="3" t="s">
        <v>592</v>
      </c>
      <c r="D204" s="1" t="s">
        <v>591</v>
      </c>
      <c r="E204" s="1" t="s">
        <v>1111</v>
      </c>
      <c r="F204" s="4">
        <f>VLOOKUP(A204,[1]Lista_Avaliacao_AvaliacaodeUnid!$A$3:$R$351,18,FALSE)</f>
        <v>120</v>
      </c>
      <c r="G204" s="4">
        <f>VLOOKUP(A204,[1]Lista_Avaliacao_AvaliacaodeUnid!$A$3:$S$351,19,FALSE)</f>
        <v>69</v>
      </c>
      <c r="H204" s="4">
        <f>VLOOKUP(A204,[1]Lista_Avaliacao_AvaliacaodeUnid!$A$3:$T$351,20,FALSE)</f>
        <v>64</v>
      </c>
    </row>
    <row r="205" spans="1:8" ht="30" customHeight="1" x14ac:dyDescent="0.2">
      <c r="A205" s="3">
        <v>4345</v>
      </c>
      <c r="B205" s="1" t="s">
        <v>384</v>
      </c>
      <c r="C205" s="3" t="s">
        <v>594</v>
      </c>
      <c r="D205" s="1" t="s">
        <v>593</v>
      </c>
      <c r="E205" s="1" t="s">
        <v>1107</v>
      </c>
      <c r="F205" s="4">
        <f>VLOOKUP(A205,[1]Lista_Avaliacao_AvaliacaodeUnid!$A$3:$R$351,18,FALSE)</f>
        <v>27</v>
      </c>
      <c r="G205" s="4">
        <f>VLOOKUP(A205,[1]Lista_Avaliacao_AvaliacaodeUnid!$A$3:$S$351,19,FALSE)</f>
        <v>0</v>
      </c>
      <c r="H205" s="4">
        <f>VLOOKUP(A205,[1]Lista_Avaliacao_AvaliacaodeUnid!$A$3:$T$351,20,FALSE)</f>
        <v>19</v>
      </c>
    </row>
    <row r="206" spans="1:8" ht="30" customHeight="1" x14ac:dyDescent="0.2">
      <c r="A206" s="3">
        <v>4349</v>
      </c>
      <c r="B206" s="1" t="s">
        <v>595</v>
      </c>
      <c r="C206" s="3" t="s">
        <v>597</v>
      </c>
      <c r="D206" s="1" t="s">
        <v>596</v>
      </c>
      <c r="E206" s="1" t="s">
        <v>1057</v>
      </c>
      <c r="F206" s="4">
        <f>VLOOKUP(A206,[1]Lista_Avaliacao_AvaliacaodeUnid!$A$3:$R$351,18,FALSE)</f>
        <v>75</v>
      </c>
      <c r="G206" s="4">
        <f>VLOOKUP(A206,[1]Lista_Avaliacao_AvaliacaodeUnid!$A$3:$S$351,19,FALSE)</f>
        <v>25</v>
      </c>
      <c r="H206" s="4">
        <f>VLOOKUP(A206,[1]Lista_Avaliacao_AvaliacaodeUnid!$A$3:$T$351,20,FALSE)</f>
        <v>52</v>
      </c>
    </row>
    <row r="207" spans="1:8" ht="30" customHeight="1" x14ac:dyDescent="0.2">
      <c r="A207" s="3">
        <v>4372</v>
      </c>
      <c r="B207" s="1" t="s">
        <v>598</v>
      </c>
      <c r="C207" s="3" t="s">
        <v>600</v>
      </c>
      <c r="D207" s="1" t="s">
        <v>599</v>
      </c>
      <c r="E207" s="1" t="s">
        <v>1070</v>
      </c>
      <c r="F207" s="4">
        <f>VLOOKUP(A207,[1]Lista_Avaliacao_AvaliacaodeUnid!$A$3:$R$351,18,FALSE)</f>
        <v>18</v>
      </c>
      <c r="G207" s="4">
        <f>VLOOKUP(A207,[1]Lista_Avaliacao_AvaliacaodeUnid!$A$3:$S$351,19,FALSE)</f>
        <v>2</v>
      </c>
      <c r="H207" s="4">
        <f>VLOOKUP(A207,[1]Lista_Avaliacao_AvaliacaodeUnid!$A$3:$T$351,20,FALSE)</f>
        <v>41</v>
      </c>
    </row>
    <row r="208" spans="1:8" ht="30" customHeight="1" x14ac:dyDescent="0.2">
      <c r="A208" s="3">
        <v>4375</v>
      </c>
      <c r="B208" s="1" t="s">
        <v>601</v>
      </c>
      <c r="C208" s="3" t="s">
        <v>603</v>
      </c>
      <c r="D208" s="1" t="s">
        <v>602</v>
      </c>
      <c r="E208" s="1" t="s">
        <v>1093</v>
      </c>
      <c r="F208" s="4">
        <f>VLOOKUP(A208,[1]Lista_Avaliacao_AvaliacaodeUnid!$A$3:$R$351,18,FALSE)</f>
        <v>16</v>
      </c>
      <c r="G208" s="4">
        <f>VLOOKUP(A208,[1]Lista_Avaliacao_AvaliacaodeUnid!$A$3:$S$351,19,FALSE)</f>
        <v>7</v>
      </c>
      <c r="H208" s="4">
        <f>VLOOKUP(A208,[1]Lista_Avaliacao_AvaliacaodeUnid!$A$3:$T$351,20,FALSE)</f>
        <v>7</v>
      </c>
    </row>
    <row r="209" spans="1:8" ht="30" customHeight="1" x14ac:dyDescent="0.2">
      <c r="A209" s="3">
        <v>4378</v>
      </c>
      <c r="B209" s="1" t="s">
        <v>604</v>
      </c>
      <c r="C209" s="3" t="s">
        <v>606</v>
      </c>
      <c r="D209" s="1" t="s">
        <v>605</v>
      </c>
      <c r="E209" s="1" t="s">
        <v>1112</v>
      </c>
      <c r="F209" s="4">
        <f>VLOOKUP(A209,[1]Lista_Avaliacao_AvaliacaodeUnid!$A$3:$R$351,18,FALSE)</f>
        <v>127</v>
      </c>
      <c r="G209" s="4">
        <f>VLOOKUP(A209,[1]Lista_Avaliacao_AvaliacaodeUnid!$A$3:$S$351,19,FALSE)</f>
        <v>118</v>
      </c>
      <c r="H209" s="4">
        <f>VLOOKUP(A209,[1]Lista_Avaliacao_AvaliacaodeUnid!$A$3:$T$351,20,FALSE)</f>
        <v>106</v>
      </c>
    </row>
    <row r="210" spans="1:8" ht="30" customHeight="1" x14ac:dyDescent="0.2">
      <c r="A210" s="3">
        <v>4395</v>
      </c>
      <c r="B210" s="1" t="s">
        <v>607</v>
      </c>
      <c r="C210" s="3" t="s">
        <v>609</v>
      </c>
      <c r="D210" s="1" t="s">
        <v>608</v>
      </c>
      <c r="E210" s="1" t="s">
        <v>1113</v>
      </c>
      <c r="F210" s="4">
        <f>VLOOKUP(A210,[1]Lista_Avaliacao_AvaliacaodeUnid!$A$3:$R$351,18,FALSE)</f>
        <v>26</v>
      </c>
      <c r="G210" s="4">
        <f>VLOOKUP(A210,[1]Lista_Avaliacao_AvaliacaodeUnid!$A$3:$S$351,19,FALSE)</f>
        <v>11</v>
      </c>
      <c r="H210" s="4">
        <f>VLOOKUP(A210,[1]Lista_Avaliacao_AvaliacaodeUnid!$A$3:$T$351,20,FALSE)</f>
        <v>102</v>
      </c>
    </row>
    <row r="211" spans="1:8" ht="30" customHeight="1" x14ac:dyDescent="0.2">
      <c r="A211" s="3">
        <v>4413</v>
      </c>
      <c r="B211" s="1" t="s">
        <v>610</v>
      </c>
      <c r="C211" s="3" t="s">
        <v>612</v>
      </c>
      <c r="D211" s="1" t="s">
        <v>611</v>
      </c>
      <c r="E211" s="1" t="s">
        <v>1114</v>
      </c>
      <c r="F211" s="4">
        <f>VLOOKUP(A211,[1]Lista_Avaliacao_AvaliacaodeUnid!$A$3:$R$351,18,FALSE)</f>
        <v>84</v>
      </c>
      <c r="G211" s="4">
        <f>VLOOKUP(A211,[1]Lista_Avaliacao_AvaliacaodeUnid!$A$3:$S$351,19,FALSE)</f>
        <v>45</v>
      </c>
      <c r="H211" s="4">
        <f>VLOOKUP(A211,[1]Lista_Avaliacao_AvaliacaodeUnid!$A$3:$T$351,20,FALSE)</f>
        <v>17</v>
      </c>
    </row>
    <row r="212" spans="1:8" ht="30" customHeight="1" x14ac:dyDescent="0.2">
      <c r="A212" s="3">
        <v>4423</v>
      </c>
      <c r="B212" s="1" t="s">
        <v>613</v>
      </c>
      <c r="C212" s="3" t="s">
        <v>615</v>
      </c>
      <c r="D212" s="1" t="s">
        <v>614</v>
      </c>
      <c r="E212" s="1" t="s">
        <v>1115</v>
      </c>
      <c r="F212" s="4">
        <f>VLOOKUP(A212,[1]Lista_Avaliacao_AvaliacaodeUnid!$A$3:$R$351,18,FALSE)</f>
        <v>179</v>
      </c>
      <c r="G212" s="4">
        <f>VLOOKUP(A212,[1]Lista_Avaliacao_AvaliacaodeUnid!$A$3:$S$351,19,FALSE)</f>
        <v>192</v>
      </c>
      <c r="H212" s="4">
        <f>VLOOKUP(A212,[1]Lista_Avaliacao_AvaliacaodeUnid!$A$3:$T$351,20,FALSE)</f>
        <v>78</v>
      </c>
    </row>
    <row r="213" spans="1:8" ht="30" customHeight="1" x14ac:dyDescent="0.2">
      <c r="A213" s="3">
        <v>4427</v>
      </c>
      <c r="B213" s="1" t="s">
        <v>616</v>
      </c>
      <c r="C213" s="3" t="s">
        <v>618</v>
      </c>
      <c r="D213" s="1" t="s">
        <v>617</v>
      </c>
      <c r="E213" s="1" t="s">
        <v>1062</v>
      </c>
      <c r="F213" s="4">
        <f>VLOOKUP(A213,[1]Lista_Avaliacao_AvaliacaodeUnid!$A$3:$R$351,18,FALSE)</f>
        <v>45</v>
      </c>
      <c r="G213" s="4">
        <f>VLOOKUP(A213,[1]Lista_Avaliacao_AvaliacaodeUnid!$A$3:$S$351,19,FALSE)</f>
        <v>43</v>
      </c>
      <c r="H213" s="4">
        <f>VLOOKUP(A213,[1]Lista_Avaliacao_AvaliacaodeUnid!$A$3:$T$351,20,FALSE)</f>
        <v>9</v>
      </c>
    </row>
    <row r="214" spans="1:8" ht="30" customHeight="1" x14ac:dyDescent="0.2">
      <c r="A214" s="3">
        <v>4434</v>
      </c>
      <c r="B214" s="1" t="s">
        <v>619</v>
      </c>
      <c r="C214" s="3" t="s">
        <v>621</v>
      </c>
      <c r="D214" s="1" t="s">
        <v>620</v>
      </c>
      <c r="E214" s="1" t="s">
        <v>1042</v>
      </c>
      <c r="F214" s="4">
        <f>VLOOKUP(A214,[1]Lista_Avaliacao_AvaliacaodeUnid!$A$3:$R$351,18,FALSE)</f>
        <v>61</v>
      </c>
      <c r="G214" s="4">
        <f>VLOOKUP(A214,[1]Lista_Avaliacao_AvaliacaodeUnid!$A$3:$S$351,19,FALSE)</f>
        <v>60</v>
      </c>
      <c r="H214" s="4">
        <f>VLOOKUP(A214,[1]Lista_Avaliacao_AvaliacaodeUnid!$A$3:$T$351,20,FALSE)</f>
        <v>21</v>
      </c>
    </row>
    <row r="215" spans="1:8" ht="30" customHeight="1" x14ac:dyDescent="0.2">
      <c r="A215" s="3">
        <v>4436</v>
      </c>
      <c r="B215" s="1" t="s">
        <v>622</v>
      </c>
      <c r="C215" s="3" t="s">
        <v>624</v>
      </c>
      <c r="D215" s="1" t="s">
        <v>623</v>
      </c>
      <c r="E215" s="1" t="s">
        <v>1045</v>
      </c>
      <c r="F215" s="4">
        <f>VLOOKUP(A215,[1]Lista_Avaliacao_AvaliacaodeUnid!$A$3:$R$351,18,FALSE)</f>
        <v>29</v>
      </c>
      <c r="G215" s="4">
        <f>VLOOKUP(A215,[1]Lista_Avaliacao_AvaliacaodeUnid!$A$3:$S$351,19,FALSE)</f>
        <v>49</v>
      </c>
      <c r="H215" s="4">
        <f>VLOOKUP(A215,[1]Lista_Avaliacao_AvaliacaodeUnid!$A$3:$T$351,20,FALSE)</f>
        <v>15</v>
      </c>
    </row>
    <row r="216" spans="1:8" ht="30" customHeight="1" x14ac:dyDescent="0.2">
      <c r="A216" s="3">
        <v>4441</v>
      </c>
      <c r="B216" s="1" t="s">
        <v>625</v>
      </c>
      <c r="C216" s="3" t="s">
        <v>627</v>
      </c>
      <c r="D216" s="1" t="s">
        <v>626</v>
      </c>
      <c r="E216" s="1" t="s">
        <v>1107</v>
      </c>
      <c r="F216" s="4">
        <f>VLOOKUP(A216,[1]Lista_Avaliacao_AvaliacaodeUnid!$A$3:$R$351,18,FALSE)</f>
        <v>21</v>
      </c>
      <c r="G216" s="4">
        <f>VLOOKUP(A216,[1]Lista_Avaliacao_AvaliacaodeUnid!$A$3:$S$351,19,FALSE)</f>
        <v>6</v>
      </c>
      <c r="H216" s="4">
        <f>VLOOKUP(A216,[1]Lista_Avaliacao_AvaliacaodeUnid!$A$3:$T$351,20,FALSE)</f>
        <v>5</v>
      </c>
    </row>
    <row r="217" spans="1:8" ht="30" customHeight="1" x14ac:dyDescent="0.2">
      <c r="A217" s="3">
        <v>4443</v>
      </c>
      <c r="B217" s="1" t="s">
        <v>628</v>
      </c>
      <c r="C217" s="3" t="s">
        <v>630</v>
      </c>
      <c r="D217" s="1" t="s">
        <v>629</v>
      </c>
      <c r="E217" s="1" t="s">
        <v>1116</v>
      </c>
      <c r="F217" s="4">
        <f>VLOOKUP(A217,[1]Lista_Avaliacao_AvaliacaodeUnid!$A$3:$R$351,18,FALSE)</f>
        <v>93</v>
      </c>
      <c r="G217" s="4">
        <f>VLOOKUP(A217,[1]Lista_Avaliacao_AvaliacaodeUnid!$A$3:$S$351,19,FALSE)</f>
        <v>104</v>
      </c>
      <c r="H217" s="4">
        <f>VLOOKUP(A217,[1]Lista_Avaliacao_AvaliacaodeUnid!$A$3:$T$351,20,FALSE)</f>
        <v>43</v>
      </c>
    </row>
    <row r="218" spans="1:8" ht="30" customHeight="1" x14ac:dyDescent="0.2">
      <c r="A218" s="3">
        <v>4449</v>
      </c>
      <c r="B218" s="1" t="s">
        <v>631</v>
      </c>
      <c r="C218" s="3" t="s">
        <v>633</v>
      </c>
      <c r="D218" s="1" t="s">
        <v>632</v>
      </c>
      <c r="E218" s="1" t="s">
        <v>1053</v>
      </c>
      <c r="F218" s="4">
        <f>VLOOKUP(A218,[1]Lista_Avaliacao_AvaliacaodeUnid!$A$3:$R$351,18,FALSE)</f>
        <v>27</v>
      </c>
      <c r="G218" s="4">
        <f>VLOOKUP(A218,[1]Lista_Avaliacao_AvaliacaodeUnid!$A$3:$S$351,19,FALSE)</f>
        <v>2</v>
      </c>
      <c r="H218" s="4">
        <f>VLOOKUP(A218,[1]Lista_Avaliacao_AvaliacaodeUnid!$A$3:$T$351,20,FALSE)</f>
        <v>49</v>
      </c>
    </row>
    <row r="219" spans="1:8" ht="30" customHeight="1" x14ac:dyDescent="0.2">
      <c r="A219" s="3">
        <v>4450</v>
      </c>
      <c r="B219" s="1" t="s">
        <v>634</v>
      </c>
      <c r="C219" s="3" t="s">
        <v>636</v>
      </c>
      <c r="D219" s="1" t="s">
        <v>635</v>
      </c>
      <c r="E219" s="1" t="s">
        <v>1060</v>
      </c>
      <c r="F219" s="4">
        <f>VLOOKUP(A219,[1]Lista_Avaliacao_AvaliacaodeUnid!$A$3:$R$351,18,FALSE)</f>
        <v>23</v>
      </c>
      <c r="G219" s="4">
        <f>VLOOKUP(A219,[1]Lista_Avaliacao_AvaliacaodeUnid!$A$3:$S$351,19,FALSE)</f>
        <v>0</v>
      </c>
      <c r="H219" s="4">
        <f>VLOOKUP(A219,[1]Lista_Avaliacao_AvaliacaodeUnid!$A$3:$T$351,20,FALSE)</f>
        <v>29</v>
      </c>
    </row>
    <row r="220" spans="1:8" ht="30" customHeight="1" x14ac:dyDescent="0.2">
      <c r="A220" s="3">
        <v>4459</v>
      </c>
      <c r="B220" s="1" t="s">
        <v>637</v>
      </c>
      <c r="C220" s="3" t="s">
        <v>639</v>
      </c>
      <c r="D220" s="1" t="s">
        <v>638</v>
      </c>
      <c r="E220" s="1" t="s">
        <v>1057</v>
      </c>
      <c r="F220" s="4">
        <f>VLOOKUP(A220,[1]Lista_Avaliacao_AvaliacaodeUnid!$A$3:$R$351,18,FALSE)</f>
        <v>65</v>
      </c>
      <c r="G220" s="4">
        <f>VLOOKUP(A220,[1]Lista_Avaliacao_AvaliacaodeUnid!$A$3:$S$351,19,FALSE)</f>
        <v>10</v>
      </c>
      <c r="H220" s="4">
        <f>VLOOKUP(A220,[1]Lista_Avaliacao_AvaliacaodeUnid!$A$3:$T$351,20,FALSE)</f>
        <v>19</v>
      </c>
    </row>
    <row r="221" spans="1:8" ht="30" customHeight="1" x14ac:dyDescent="0.2">
      <c r="A221" s="3">
        <v>4462</v>
      </c>
      <c r="B221" s="1" t="s">
        <v>640</v>
      </c>
      <c r="C221" s="3" t="s">
        <v>642</v>
      </c>
      <c r="D221" s="1" t="s">
        <v>641</v>
      </c>
      <c r="E221" s="1" t="s">
        <v>1117</v>
      </c>
      <c r="F221" s="4">
        <f>VLOOKUP(A221,[1]Lista_Avaliacao_AvaliacaodeUnid!$A$3:$R$351,18,FALSE)</f>
        <v>162</v>
      </c>
      <c r="G221" s="4">
        <f>VLOOKUP(A221,[1]Lista_Avaliacao_AvaliacaodeUnid!$A$3:$S$351,19,FALSE)</f>
        <v>236</v>
      </c>
      <c r="H221" s="4">
        <f>VLOOKUP(A221,[1]Lista_Avaliacao_AvaliacaodeUnid!$A$3:$T$351,20,FALSE)</f>
        <v>67</v>
      </c>
    </row>
    <row r="222" spans="1:8" ht="30" customHeight="1" x14ac:dyDescent="0.2">
      <c r="A222" s="3">
        <v>4463</v>
      </c>
      <c r="B222" s="1" t="s">
        <v>643</v>
      </c>
      <c r="C222" s="3" t="s">
        <v>645</v>
      </c>
      <c r="D222" s="1" t="s">
        <v>644</v>
      </c>
      <c r="E222" s="1" t="s">
        <v>1104</v>
      </c>
      <c r="F222" s="4">
        <f>VLOOKUP(A222,[1]Lista_Avaliacao_AvaliacaodeUnid!$A$3:$R$351,18,FALSE)</f>
        <v>16</v>
      </c>
      <c r="G222" s="4">
        <f>VLOOKUP(A222,[1]Lista_Avaliacao_AvaliacaodeUnid!$A$3:$S$351,19,FALSE)</f>
        <v>0</v>
      </c>
      <c r="H222" s="4">
        <f>VLOOKUP(A222,[1]Lista_Avaliacao_AvaliacaodeUnid!$A$3:$T$351,20,FALSE)</f>
        <v>17</v>
      </c>
    </row>
    <row r="223" spans="1:8" ht="30" customHeight="1" x14ac:dyDescent="0.2">
      <c r="A223" s="3">
        <v>4466</v>
      </c>
      <c r="B223" s="1" t="s">
        <v>646</v>
      </c>
      <c r="C223" s="3" t="s">
        <v>648</v>
      </c>
      <c r="D223" s="1" t="s">
        <v>647</v>
      </c>
      <c r="E223" s="1" t="s">
        <v>1074</v>
      </c>
      <c r="F223" s="4">
        <f>VLOOKUP(A223,[1]Lista_Avaliacao_AvaliacaodeUnid!$A$3:$R$351,18,FALSE)</f>
        <v>34</v>
      </c>
      <c r="G223" s="4">
        <f>VLOOKUP(A223,[1]Lista_Avaliacao_AvaliacaodeUnid!$A$3:$S$351,19,FALSE)</f>
        <v>30</v>
      </c>
      <c r="H223" s="4">
        <f>VLOOKUP(A223,[1]Lista_Avaliacao_AvaliacaodeUnid!$A$3:$T$351,20,FALSE)</f>
        <v>35</v>
      </c>
    </row>
    <row r="224" spans="1:8" ht="30" customHeight="1" x14ac:dyDescent="0.2">
      <c r="A224" s="3">
        <v>4469</v>
      </c>
      <c r="B224" s="1" t="s">
        <v>649</v>
      </c>
      <c r="C224" s="3" t="s">
        <v>651</v>
      </c>
      <c r="D224" s="1" t="s">
        <v>650</v>
      </c>
      <c r="E224" s="1" t="s">
        <v>1045</v>
      </c>
      <c r="F224" s="4">
        <f>VLOOKUP(A224,[1]Lista_Avaliacao_AvaliacaodeUnid!$A$3:$R$351,18,FALSE)</f>
        <v>126</v>
      </c>
      <c r="G224" s="4">
        <f>VLOOKUP(A224,[1]Lista_Avaliacao_AvaliacaodeUnid!$A$3:$S$351,19,FALSE)</f>
        <v>133</v>
      </c>
      <c r="H224" s="4">
        <f>VLOOKUP(A224,[1]Lista_Avaliacao_AvaliacaodeUnid!$A$3:$T$351,20,FALSE)</f>
        <v>38</v>
      </c>
    </row>
    <row r="225" spans="1:8" ht="30" customHeight="1" x14ac:dyDescent="0.2">
      <c r="A225" s="3">
        <v>4470</v>
      </c>
      <c r="B225" s="1" t="s">
        <v>652</v>
      </c>
      <c r="C225" s="3" t="s">
        <v>654</v>
      </c>
      <c r="D225" s="1" t="s">
        <v>653</v>
      </c>
      <c r="E225" s="1" t="s">
        <v>1099</v>
      </c>
      <c r="F225" s="4">
        <f>VLOOKUP(A225,[1]Lista_Avaliacao_AvaliacaodeUnid!$A$3:$R$351,18,FALSE)</f>
        <v>98</v>
      </c>
      <c r="G225" s="4">
        <f>VLOOKUP(A225,[1]Lista_Avaliacao_AvaliacaodeUnid!$A$3:$S$351,19,FALSE)</f>
        <v>0</v>
      </c>
      <c r="H225" s="4">
        <f>VLOOKUP(A225,[1]Lista_Avaliacao_AvaliacaodeUnid!$A$3:$T$351,20,FALSE)</f>
        <v>88</v>
      </c>
    </row>
    <row r="226" spans="1:8" ht="30" customHeight="1" x14ac:dyDescent="0.2">
      <c r="A226" s="3">
        <v>4494</v>
      </c>
      <c r="B226" s="1" t="s">
        <v>655</v>
      </c>
      <c r="C226" s="3" t="s">
        <v>657</v>
      </c>
      <c r="D226" s="1" t="s">
        <v>656</v>
      </c>
      <c r="E226" s="1" t="s">
        <v>1104</v>
      </c>
      <c r="F226" s="4">
        <f>VLOOKUP(A226,[1]Lista_Avaliacao_AvaliacaodeUnid!$A$3:$R$351,18,FALSE)</f>
        <v>18</v>
      </c>
      <c r="G226" s="4">
        <f>VLOOKUP(A226,[1]Lista_Avaliacao_AvaliacaodeUnid!$A$3:$S$351,19,FALSE)</f>
        <v>20</v>
      </c>
      <c r="H226" s="4">
        <f>VLOOKUP(A226,[1]Lista_Avaliacao_AvaliacaodeUnid!$A$3:$T$351,20,FALSE)</f>
        <v>19</v>
      </c>
    </row>
    <row r="227" spans="1:8" ht="30" customHeight="1" x14ac:dyDescent="0.2">
      <c r="A227" s="3">
        <v>4501</v>
      </c>
      <c r="B227" s="1" t="s">
        <v>658</v>
      </c>
      <c r="C227" s="3" t="s">
        <v>660</v>
      </c>
      <c r="D227" s="1" t="s">
        <v>659</v>
      </c>
      <c r="E227" s="1" t="s">
        <v>1060</v>
      </c>
      <c r="F227" s="4">
        <f>VLOOKUP(A227,[1]Lista_Avaliacao_AvaliacaodeUnid!$A$3:$R$351,18,FALSE)</f>
        <v>46</v>
      </c>
      <c r="G227" s="4">
        <f>VLOOKUP(A227,[1]Lista_Avaliacao_AvaliacaodeUnid!$A$3:$S$351,19,FALSE)</f>
        <v>59</v>
      </c>
      <c r="H227" s="4">
        <f>VLOOKUP(A227,[1]Lista_Avaliacao_AvaliacaodeUnid!$A$3:$T$351,20,FALSE)</f>
        <v>42</v>
      </c>
    </row>
    <row r="228" spans="1:8" ht="30" customHeight="1" x14ac:dyDescent="0.2">
      <c r="A228" s="3">
        <v>4509</v>
      </c>
      <c r="B228" s="1" t="s">
        <v>661</v>
      </c>
      <c r="C228" s="3" t="s">
        <v>663</v>
      </c>
      <c r="D228" s="1" t="s">
        <v>662</v>
      </c>
      <c r="E228" s="1" t="s">
        <v>1045</v>
      </c>
      <c r="F228" s="4">
        <f>VLOOKUP(A228,[1]Lista_Avaliacao_AvaliacaodeUnid!$A$3:$R$351,18,FALSE)</f>
        <v>58</v>
      </c>
      <c r="G228" s="4">
        <f>VLOOKUP(A228,[1]Lista_Avaliacao_AvaliacaodeUnid!$A$3:$S$351,19,FALSE)</f>
        <v>39</v>
      </c>
      <c r="H228" s="4">
        <f>VLOOKUP(A228,[1]Lista_Avaliacao_AvaliacaodeUnid!$A$3:$T$351,20,FALSE)</f>
        <v>41</v>
      </c>
    </row>
    <row r="229" spans="1:8" ht="30" customHeight="1" x14ac:dyDescent="0.2">
      <c r="A229" s="3">
        <v>4516</v>
      </c>
      <c r="B229" s="1" t="s">
        <v>664</v>
      </c>
      <c r="C229" s="3" t="s">
        <v>666</v>
      </c>
      <c r="D229" s="1" t="s">
        <v>665</v>
      </c>
      <c r="E229" s="1" t="s">
        <v>1055</v>
      </c>
      <c r="F229" s="4">
        <f>VLOOKUP(A229,[1]Lista_Avaliacao_AvaliacaodeUnid!$A$3:$R$351,18,FALSE)</f>
        <v>57</v>
      </c>
      <c r="G229" s="4">
        <f>VLOOKUP(A229,[1]Lista_Avaliacao_AvaliacaodeUnid!$A$3:$S$351,19,FALSE)</f>
        <v>43</v>
      </c>
      <c r="H229" s="4">
        <f>VLOOKUP(A229,[1]Lista_Avaliacao_AvaliacaodeUnid!$A$3:$T$351,20,FALSE)</f>
        <v>2</v>
      </c>
    </row>
    <row r="230" spans="1:8" ht="30" customHeight="1" x14ac:dyDescent="0.2">
      <c r="A230" s="3">
        <v>4521</v>
      </c>
      <c r="B230" s="1" t="s">
        <v>667</v>
      </c>
      <c r="C230" s="3" t="s">
        <v>669</v>
      </c>
      <c r="D230" s="1" t="s">
        <v>668</v>
      </c>
      <c r="E230" s="1" t="s">
        <v>1118</v>
      </c>
      <c r="F230" s="4">
        <f>VLOOKUP(A230,[1]Lista_Avaliacao_AvaliacaodeUnid!$A$3:$R$351,18,FALSE)</f>
        <v>120</v>
      </c>
      <c r="G230" s="4">
        <f>VLOOKUP(A230,[1]Lista_Avaliacao_AvaliacaodeUnid!$A$3:$S$351,19,FALSE)</f>
        <v>64</v>
      </c>
      <c r="H230" s="4">
        <f>VLOOKUP(A230,[1]Lista_Avaliacao_AvaliacaodeUnid!$A$3:$T$351,20,FALSE)</f>
        <v>78</v>
      </c>
    </row>
    <row r="231" spans="1:8" ht="30" customHeight="1" x14ac:dyDescent="0.2">
      <c r="A231" s="3">
        <v>4524</v>
      </c>
      <c r="B231" s="1" t="s">
        <v>670</v>
      </c>
      <c r="C231" s="3" t="s">
        <v>672</v>
      </c>
      <c r="D231" s="1" t="s">
        <v>671</v>
      </c>
      <c r="E231" s="1" t="s">
        <v>1099</v>
      </c>
      <c r="F231" s="4">
        <f>VLOOKUP(A231,[1]Lista_Avaliacao_AvaliacaodeUnid!$A$3:$R$351,18,FALSE)</f>
        <v>20</v>
      </c>
      <c r="G231" s="4">
        <f>VLOOKUP(A231,[1]Lista_Avaliacao_AvaliacaodeUnid!$A$3:$S$351,19,FALSE)</f>
        <v>0</v>
      </c>
      <c r="H231" s="4">
        <f>VLOOKUP(A231,[1]Lista_Avaliacao_AvaliacaodeUnid!$A$3:$T$351,20,FALSE)</f>
        <v>19</v>
      </c>
    </row>
    <row r="232" spans="1:8" ht="30" customHeight="1" x14ac:dyDescent="0.2">
      <c r="A232" s="3">
        <v>4527</v>
      </c>
      <c r="B232" s="1" t="s">
        <v>673</v>
      </c>
      <c r="C232" s="3" t="s">
        <v>675</v>
      </c>
      <c r="D232" s="1" t="s">
        <v>674</v>
      </c>
      <c r="E232" s="1" t="s">
        <v>1119</v>
      </c>
      <c r="F232" s="4">
        <f>VLOOKUP(A232,[1]Lista_Avaliacao_AvaliacaodeUnid!$A$3:$R$351,18,FALSE)</f>
        <v>52</v>
      </c>
      <c r="G232" s="4">
        <f>VLOOKUP(A232,[1]Lista_Avaliacao_AvaliacaodeUnid!$A$3:$S$351,19,FALSE)</f>
        <v>0</v>
      </c>
      <c r="H232" s="4">
        <f>VLOOKUP(A232,[1]Lista_Avaliacao_AvaliacaodeUnid!$A$3:$T$351,20,FALSE)</f>
        <v>64</v>
      </c>
    </row>
    <row r="233" spans="1:8" ht="30" customHeight="1" x14ac:dyDescent="0.2">
      <c r="A233" s="3">
        <v>4539</v>
      </c>
      <c r="B233" s="1" t="s">
        <v>676</v>
      </c>
      <c r="C233" s="3" t="s">
        <v>678</v>
      </c>
      <c r="D233" s="1" t="s">
        <v>677</v>
      </c>
      <c r="E233" s="1" t="s">
        <v>1044</v>
      </c>
      <c r="F233" s="4">
        <f>VLOOKUP(A233,[1]Lista_Avaliacao_AvaliacaodeUnid!$A$3:$R$351,18,FALSE)</f>
        <v>305</v>
      </c>
      <c r="G233" s="4">
        <f>VLOOKUP(A233,[1]Lista_Avaliacao_AvaliacaodeUnid!$A$3:$S$351,19,FALSE)</f>
        <v>227</v>
      </c>
      <c r="H233" s="4">
        <f>VLOOKUP(A233,[1]Lista_Avaliacao_AvaliacaodeUnid!$A$3:$T$351,20,FALSE)</f>
        <v>161</v>
      </c>
    </row>
    <row r="234" spans="1:8" ht="30" customHeight="1" x14ac:dyDescent="0.2">
      <c r="A234" s="3">
        <v>4540</v>
      </c>
      <c r="B234" s="1" t="s">
        <v>679</v>
      </c>
      <c r="C234" s="3" t="s">
        <v>681</v>
      </c>
      <c r="D234" s="1" t="s">
        <v>680</v>
      </c>
      <c r="E234" s="1" t="s">
        <v>1057</v>
      </c>
      <c r="F234" s="4">
        <f>VLOOKUP(A234,[1]Lista_Avaliacao_AvaliacaodeUnid!$A$3:$R$351,18,FALSE)</f>
        <v>46</v>
      </c>
      <c r="G234" s="4">
        <f>VLOOKUP(A234,[1]Lista_Avaliacao_AvaliacaodeUnid!$A$3:$S$351,19,FALSE)</f>
        <v>17</v>
      </c>
      <c r="H234" s="4">
        <f>VLOOKUP(A234,[1]Lista_Avaliacao_AvaliacaodeUnid!$A$3:$T$351,20,FALSE)</f>
        <v>28</v>
      </c>
    </row>
    <row r="235" spans="1:8" ht="30" customHeight="1" x14ac:dyDescent="0.2">
      <c r="A235" s="3">
        <v>4546</v>
      </c>
      <c r="B235" s="1" t="s">
        <v>682</v>
      </c>
      <c r="C235" s="3" t="s">
        <v>684</v>
      </c>
      <c r="D235" s="1" t="s">
        <v>683</v>
      </c>
      <c r="E235" s="1" t="s">
        <v>1120</v>
      </c>
      <c r="F235" s="4">
        <f>VLOOKUP(A235,[1]Lista_Avaliacao_AvaliacaodeUnid!$A$3:$R$351,18,FALSE)</f>
        <v>37</v>
      </c>
      <c r="G235" s="4">
        <f>VLOOKUP(A235,[1]Lista_Avaliacao_AvaliacaodeUnid!$A$3:$S$351,19,FALSE)</f>
        <v>0</v>
      </c>
      <c r="H235" s="4">
        <f>VLOOKUP(A235,[1]Lista_Avaliacao_AvaliacaodeUnid!$A$3:$T$351,20,FALSE)</f>
        <v>46</v>
      </c>
    </row>
    <row r="236" spans="1:8" ht="30" customHeight="1" x14ac:dyDescent="0.2">
      <c r="A236" s="3">
        <v>4551</v>
      </c>
      <c r="B236" s="1" t="s">
        <v>685</v>
      </c>
      <c r="C236" s="3" t="s">
        <v>687</v>
      </c>
      <c r="D236" s="1" t="s">
        <v>686</v>
      </c>
      <c r="E236" s="1" t="s">
        <v>1121</v>
      </c>
      <c r="F236" s="4">
        <f>VLOOKUP(A236,[1]Lista_Avaliacao_AvaliacaodeUnid!$A$3:$R$351,18,FALSE)</f>
        <v>66</v>
      </c>
      <c r="G236" s="4">
        <f>VLOOKUP(A236,[1]Lista_Avaliacao_AvaliacaodeUnid!$A$3:$S$351,19,FALSE)</f>
        <v>59</v>
      </c>
      <c r="H236" s="4">
        <f>VLOOKUP(A236,[1]Lista_Avaliacao_AvaliacaodeUnid!$A$3:$T$351,20,FALSE)</f>
        <v>40</v>
      </c>
    </row>
    <row r="237" spans="1:8" ht="30" customHeight="1" x14ac:dyDescent="0.2">
      <c r="A237" s="3">
        <v>4555</v>
      </c>
      <c r="B237" s="1" t="s">
        <v>688</v>
      </c>
      <c r="C237" s="3" t="s">
        <v>690</v>
      </c>
      <c r="D237" s="1" t="s">
        <v>689</v>
      </c>
      <c r="E237" s="1" t="s">
        <v>1122</v>
      </c>
      <c r="F237" s="4">
        <f>VLOOKUP(A237,[1]Lista_Avaliacao_AvaliacaodeUnid!$A$3:$R$351,18,FALSE)</f>
        <v>122</v>
      </c>
      <c r="G237" s="4">
        <f>VLOOKUP(A237,[1]Lista_Avaliacao_AvaliacaodeUnid!$A$3:$S$351,19,FALSE)</f>
        <v>124</v>
      </c>
      <c r="H237" s="4">
        <f>VLOOKUP(A237,[1]Lista_Avaliacao_AvaliacaodeUnid!$A$3:$T$351,20,FALSE)</f>
        <v>23</v>
      </c>
    </row>
    <row r="238" spans="1:8" ht="30" customHeight="1" x14ac:dyDescent="0.2">
      <c r="A238" s="3">
        <v>4559</v>
      </c>
      <c r="B238" s="1" t="s">
        <v>691</v>
      </c>
      <c r="C238" s="3" t="s">
        <v>693</v>
      </c>
      <c r="D238" s="1" t="s">
        <v>692</v>
      </c>
      <c r="E238" s="1" t="s">
        <v>1044</v>
      </c>
      <c r="F238" s="4">
        <f>VLOOKUP(A238,[1]Lista_Avaliacao_AvaliacaodeUnid!$A$3:$R$351,18,FALSE)</f>
        <v>46</v>
      </c>
      <c r="G238" s="4">
        <f>VLOOKUP(A238,[1]Lista_Avaliacao_AvaliacaodeUnid!$A$3:$S$351,19,FALSE)</f>
        <v>34</v>
      </c>
      <c r="H238" s="4">
        <f>VLOOKUP(A238,[1]Lista_Avaliacao_AvaliacaodeUnid!$A$3:$T$351,20,FALSE)</f>
        <v>10</v>
      </c>
    </row>
    <row r="239" spans="1:8" ht="30" customHeight="1" x14ac:dyDescent="0.2">
      <c r="A239" s="3">
        <v>4561</v>
      </c>
      <c r="B239" s="1" t="s">
        <v>694</v>
      </c>
      <c r="C239" s="3" t="s">
        <v>696</v>
      </c>
      <c r="D239" s="1" t="s">
        <v>695</v>
      </c>
      <c r="E239" s="1" t="s">
        <v>1042</v>
      </c>
      <c r="F239" s="4">
        <f>VLOOKUP(A239,[1]Lista_Avaliacao_AvaliacaodeUnid!$A$3:$R$351,18,FALSE)</f>
        <v>59</v>
      </c>
      <c r="G239" s="4">
        <f>VLOOKUP(A239,[1]Lista_Avaliacao_AvaliacaodeUnid!$A$3:$S$351,19,FALSE)</f>
        <v>16</v>
      </c>
      <c r="H239" s="4">
        <f>VLOOKUP(A239,[1]Lista_Avaliacao_AvaliacaodeUnid!$A$3:$T$351,20,FALSE)</f>
        <v>41</v>
      </c>
    </row>
    <row r="240" spans="1:8" ht="30" customHeight="1" x14ac:dyDescent="0.2">
      <c r="A240" s="3">
        <v>4564</v>
      </c>
      <c r="B240" s="1" t="s">
        <v>697</v>
      </c>
      <c r="C240" s="3" t="s">
        <v>699</v>
      </c>
      <c r="D240" s="1" t="s">
        <v>698</v>
      </c>
      <c r="E240" s="1" t="s">
        <v>1044</v>
      </c>
      <c r="F240" s="4">
        <f>VLOOKUP(A240,[1]Lista_Avaliacao_AvaliacaodeUnid!$A$3:$R$351,18,FALSE)</f>
        <v>40</v>
      </c>
      <c r="G240" s="4">
        <f>VLOOKUP(A240,[1]Lista_Avaliacao_AvaliacaodeUnid!$A$3:$S$351,19,FALSE)</f>
        <v>22</v>
      </c>
      <c r="H240" s="4">
        <f>VLOOKUP(A240,[1]Lista_Avaliacao_AvaliacaodeUnid!$A$3:$T$351,20,FALSE)</f>
        <v>58</v>
      </c>
    </row>
    <row r="241" spans="1:8" ht="30" customHeight="1" x14ac:dyDescent="0.2">
      <c r="A241" s="3">
        <v>4565</v>
      </c>
      <c r="B241" s="1" t="s">
        <v>700</v>
      </c>
      <c r="C241" s="3" t="s">
        <v>702</v>
      </c>
      <c r="D241" s="1" t="s">
        <v>701</v>
      </c>
      <c r="E241" s="1" t="s">
        <v>1057</v>
      </c>
      <c r="F241" s="4">
        <f>VLOOKUP(A241,[1]Lista_Avaliacao_AvaliacaodeUnid!$A$3:$R$351,18,FALSE)</f>
        <v>68</v>
      </c>
      <c r="G241" s="4">
        <f>VLOOKUP(A241,[1]Lista_Avaliacao_AvaliacaodeUnid!$A$3:$S$351,19,FALSE)</f>
        <v>72</v>
      </c>
      <c r="H241" s="4">
        <f>VLOOKUP(A241,[1]Lista_Avaliacao_AvaliacaodeUnid!$A$3:$T$351,20,FALSE)</f>
        <v>11</v>
      </c>
    </row>
    <row r="242" spans="1:8" ht="30" customHeight="1" x14ac:dyDescent="0.2">
      <c r="A242" s="3">
        <v>4567</v>
      </c>
      <c r="B242" s="1" t="s">
        <v>703</v>
      </c>
      <c r="C242" s="3" t="s">
        <v>705</v>
      </c>
      <c r="D242" s="1" t="s">
        <v>704</v>
      </c>
      <c r="E242" s="1" t="s">
        <v>1104</v>
      </c>
      <c r="F242" s="4">
        <f>VLOOKUP(A242,[1]Lista_Avaliacao_AvaliacaodeUnid!$A$3:$R$351,18,FALSE)</f>
        <v>15</v>
      </c>
      <c r="G242" s="4">
        <f>VLOOKUP(A242,[1]Lista_Avaliacao_AvaliacaodeUnid!$A$3:$S$351,19,FALSE)</f>
        <v>18</v>
      </c>
      <c r="H242" s="4">
        <f>VLOOKUP(A242,[1]Lista_Avaliacao_AvaliacaodeUnid!$A$3:$T$351,20,FALSE)</f>
        <v>12</v>
      </c>
    </row>
    <row r="243" spans="1:8" ht="30" customHeight="1" x14ac:dyDescent="0.2">
      <c r="A243" s="3">
        <v>4585</v>
      </c>
      <c r="B243" s="1" t="s">
        <v>706</v>
      </c>
      <c r="C243" s="3" t="s">
        <v>708</v>
      </c>
      <c r="D243" s="1" t="s">
        <v>707</v>
      </c>
      <c r="E243" s="1" t="s">
        <v>1123</v>
      </c>
      <c r="F243" s="4">
        <f>VLOOKUP(A243,[1]Lista_Avaliacao_AvaliacaodeUnid!$A$3:$R$351,18,FALSE)</f>
        <v>43</v>
      </c>
      <c r="G243" s="4">
        <f>VLOOKUP(A243,[1]Lista_Avaliacao_AvaliacaodeUnid!$A$3:$S$351,19,FALSE)</f>
        <v>17</v>
      </c>
      <c r="H243" s="4">
        <f>VLOOKUP(A243,[1]Lista_Avaliacao_AvaliacaodeUnid!$A$3:$T$351,20,FALSE)</f>
        <v>57</v>
      </c>
    </row>
    <row r="244" spans="1:8" ht="30" customHeight="1" x14ac:dyDescent="0.2">
      <c r="A244" s="3">
        <v>4587</v>
      </c>
      <c r="B244" s="1" t="s">
        <v>709</v>
      </c>
      <c r="C244" s="3" t="s">
        <v>711</v>
      </c>
      <c r="D244" s="1" t="s">
        <v>710</v>
      </c>
      <c r="E244" s="1" t="s">
        <v>1124</v>
      </c>
      <c r="F244" s="4">
        <f>VLOOKUP(A244,[1]Lista_Avaliacao_AvaliacaodeUnid!$A$3:$R$351,18,FALSE)</f>
        <v>28</v>
      </c>
      <c r="G244" s="4">
        <f>VLOOKUP(A244,[1]Lista_Avaliacao_AvaliacaodeUnid!$A$3:$S$351,19,FALSE)</f>
        <v>0</v>
      </c>
      <c r="H244" s="4">
        <f>VLOOKUP(A244,[1]Lista_Avaliacao_AvaliacaodeUnid!$A$3:$T$351,20,FALSE)</f>
        <v>43</v>
      </c>
    </row>
    <row r="245" spans="1:8" ht="30" customHeight="1" x14ac:dyDescent="0.2">
      <c r="A245" s="3">
        <v>4597</v>
      </c>
      <c r="B245" s="1" t="s">
        <v>712</v>
      </c>
      <c r="C245" s="3" t="s">
        <v>714</v>
      </c>
      <c r="D245" s="1" t="s">
        <v>713</v>
      </c>
      <c r="E245" s="1" t="s">
        <v>1059</v>
      </c>
      <c r="F245" s="4">
        <f>VLOOKUP(A245,[1]Lista_Avaliacao_AvaliacaodeUnid!$A$3:$R$351,18,FALSE)</f>
        <v>20</v>
      </c>
      <c r="G245" s="4">
        <f>VLOOKUP(A245,[1]Lista_Avaliacao_AvaliacaodeUnid!$A$3:$S$351,19,FALSE)</f>
        <v>8</v>
      </c>
      <c r="H245" s="4">
        <f>VLOOKUP(A245,[1]Lista_Avaliacao_AvaliacaodeUnid!$A$3:$T$351,20,FALSE)</f>
        <v>22</v>
      </c>
    </row>
    <row r="246" spans="1:8" ht="30" customHeight="1" x14ac:dyDescent="0.2">
      <c r="A246" s="3">
        <v>4612</v>
      </c>
      <c r="B246" s="1" t="s">
        <v>715</v>
      </c>
      <c r="C246" s="3" t="s">
        <v>717</v>
      </c>
      <c r="D246" s="1" t="s">
        <v>716</v>
      </c>
      <c r="E246" s="1" t="s">
        <v>1121</v>
      </c>
      <c r="F246" s="4">
        <f>VLOOKUP(A246,[1]Lista_Avaliacao_AvaliacaodeUnid!$A$3:$R$351,18,FALSE)</f>
        <v>107</v>
      </c>
      <c r="G246" s="4">
        <f>VLOOKUP(A246,[1]Lista_Avaliacao_AvaliacaodeUnid!$A$3:$S$351,19,FALSE)</f>
        <v>114</v>
      </c>
      <c r="H246" s="4">
        <f>VLOOKUP(A246,[1]Lista_Avaliacao_AvaliacaodeUnid!$A$3:$T$351,20,FALSE)</f>
        <v>35</v>
      </c>
    </row>
    <row r="247" spans="1:8" ht="30" customHeight="1" x14ac:dyDescent="0.2">
      <c r="A247" s="3">
        <v>4621</v>
      </c>
      <c r="B247" s="1" t="s">
        <v>718</v>
      </c>
      <c r="C247" s="3" t="s">
        <v>720</v>
      </c>
      <c r="D247" s="1" t="s">
        <v>719</v>
      </c>
      <c r="E247" s="1" t="s">
        <v>1057</v>
      </c>
      <c r="F247" s="4">
        <f>VLOOKUP(A247,[1]Lista_Avaliacao_AvaliacaodeUnid!$A$3:$R$351,18,FALSE)</f>
        <v>35</v>
      </c>
      <c r="G247" s="4">
        <f>VLOOKUP(A247,[1]Lista_Avaliacao_AvaliacaodeUnid!$A$3:$S$351,19,FALSE)</f>
        <v>19</v>
      </c>
      <c r="H247" s="4">
        <f>VLOOKUP(A247,[1]Lista_Avaliacao_AvaliacaodeUnid!$A$3:$T$351,20,FALSE)</f>
        <v>42</v>
      </c>
    </row>
    <row r="248" spans="1:8" ht="30" customHeight="1" x14ac:dyDescent="0.2">
      <c r="A248" s="3">
        <v>4624</v>
      </c>
      <c r="B248" s="1" t="s">
        <v>721</v>
      </c>
      <c r="C248" s="3" t="s">
        <v>723</v>
      </c>
      <c r="D248" s="1" t="s">
        <v>722</v>
      </c>
      <c r="E248" s="1" t="s">
        <v>1093</v>
      </c>
      <c r="F248" s="4">
        <f>VLOOKUP(A248,[1]Lista_Avaliacao_AvaliacaodeUnid!$A$3:$R$351,18,FALSE)</f>
        <v>26</v>
      </c>
      <c r="G248" s="4">
        <f>VLOOKUP(A248,[1]Lista_Avaliacao_AvaliacaodeUnid!$A$3:$S$351,19,FALSE)</f>
        <v>5</v>
      </c>
      <c r="H248" s="4">
        <f>VLOOKUP(A248,[1]Lista_Avaliacao_AvaliacaodeUnid!$A$3:$T$351,20,FALSE)</f>
        <v>12</v>
      </c>
    </row>
    <row r="249" spans="1:8" ht="30" customHeight="1" x14ac:dyDescent="0.2">
      <c r="A249" s="3">
        <v>4625</v>
      </c>
      <c r="B249" s="1" t="s">
        <v>724</v>
      </c>
      <c r="C249" s="3" t="s">
        <v>726</v>
      </c>
      <c r="D249" s="1" t="s">
        <v>725</v>
      </c>
      <c r="E249" s="1" t="s">
        <v>1057</v>
      </c>
      <c r="F249" s="4">
        <f>VLOOKUP(A249,[1]Lista_Avaliacao_AvaliacaodeUnid!$A$3:$R$351,18,FALSE)</f>
        <v>83</v>
      </c>
      <c r="G249" s="4">
        <f>VLOOKUP(A249,[1]Lista_Avaliacao_AvaliacaodeUnid!$A$3:$S$351,19,FALSE)</f>
        <v>0</v>
      </c>
      <c r="H249" s="4">
        <f>VLOOKUP(A249,[1]Lista_Avaliacao_AvaliacaodeUnid!$A$3:$T$351,20,FALSE)</f>
        <v>237</v>
      </c>
    </row>
    <row r="250" spans="1:8" ht="30" customHeight="1" x14ac:dyDescent="0.2">
      <c r="A250" s="3">
        <v>4627</v>
      </c>
      <c r="B250" s="1" t="s">
        <v>727</v>
      </c>
      <c r="C250" s="3" t="s">
        <v>729</v>
      </c>
      <c r="D250" s="1" t="s">
        <v>728</v>
      </c>
      <c r="E250" s="1" t="s">
        <v>1065</v>
      </c>
      <c r="F250" s="4">
        <f>VLOOKUP(A250,[1]Lista_Avaliacao_AvaliacaodeUnid!$A$3:$R$351,18,FALSE)</f>
        <v>44</v>
      </c>
      <c r="G250" s="4">
        <f>VLOOKUP(A250,[1]Lista_Avaliacao_AvaliacaodeUnid!$A$3:$S$351,19,FALSE)</f>
        <v>49</v>
      </c>
      <c r="H250" s="4">
        <f>VLOOKUP(A250,[1]Lista_Avaliacao_AvaliacaodeUnid!$A$3:$T$351,20,FALSE)</f>
        <v>11</v>
      </c>
    </row>
    <row r="251" spans="1:8" ht="30" customHeight="1" x14ac:dyDescent="0.2">
      <c r="A251" s="3">
        <v>4630</v>
      </c>
      <c r="B251" s="1" t="s">
        <v>730</v>
      </c>
      <c r="C251" s="3" t="s">
        <v>732</v>
      </c>
      <c r="D251" s="1" t="s">
        <v>731</v>
      </c>
      <c r="E251" s="1" t="s">
        <v>1063</v>
      </c>
      <c r="F251" s="4">
        <f>VLOOKUP(A251,[1]Lista_Avaliacao_AvaliacaodeUnid!$A$3:$R$351,18,FALSE)</f>
        <v>32</v>
      </c>
      <c r="G251" s="4">
        <f>VLOOKUP(A251,[1]Lista_Avaliacao_AvaliacaodeUnid!$A$3:$S$351,19,FALSE)</f>
        <v>11</v>
      </c>
      <c r="H251" s="4">
        <f>VLOOKUP(A251,[1]Lista_Avaliacao_AvaliacaodeUnid!$A$3:$T$351,20,FALSE)</f>
        <v>14</v>
      </c>
    </row>
    <row r="252" spans="1:8" ht="30" customHeight="1" x14ac:dyDescent="0.2">
      <c r="A252" s="3">
        <v>4643</v>
      </c>
      <c r="B252" s="1" t="s">
        <v>733</v>
      </c>
      <c r="C252" s="3" t="s">
        <v>735</v>
      </c>
      <c r="D252" s="1" t="s">
        <v>734</v>
      </c>
      <c r="E252" s="1" t="s">
        <v>1044</v>
      </c>
      <c r="F252" s="4">
        <f>VLOOKUP(A252,[1]Lista_Avaliacao_AvaliacaodeUnid!$A$3:$R$351,18,FALSE)</f>
        <v>75</v>
      </c>
      <c r="G252" s="4">
        <f>VLOOKUP(A252,[1]Lista_Avaliacao_AvaliacaodeUnid!$A$3:$S$351,19,FALSE)</f>
        <v>0</v>
      </c>
      <c r="H252" s="4">
        <f>VLOOKUP(A252,[1]Lista_Avaliacao_AvaliacaodeUnid!$A$3:$T$351,20,FALSE)</f>
        <v>50</v>
      </c>
    </row>
    <row r="253" spans="1:8" ht="30" customHeight="1" x14ac:dyDescent="0.2">
      <c r="A253" s="3">
        <v>4647</v>
      </c>
      <c r="B253" s="1" t="s">
        <v>736</v>
      </c>
      <c r="C253" s="3" t="s">
        <v>738</v>
      </c>
      <c r="D253" s="1" t="s">
        <v>737</v>
      </c>
      <c r="E253" s="1" t="s">
        <v>1065</v>
      </c>
      <c r="F253" s="4">
        <f>VLOOKUP(A253,[1]Lista_Avaliacao_AvaliacaodeUnid!$A$3:$R$351,18,FALSE)</f>
        <v>138</v>
      </c>
      <c r="G253" s="4">
        <f>VLOOKUP(A253,[1]Lista_Avaliacao_AvaliacaodeUnid!$A$3:$S$351,19,FALSE)</f>
        <v>121</v>
      </c>
      <c r="H253" s="4">
        <f>VLOOKUP(A253,[1]Lista_Avaliacao_AvaliacaodeUnid!$A$3:$T$351,20,FALSE)</f>
        <v>97</v>
      </c>
    </row>
    <row r="254" spans="1:8" ht="30" customHeight="1" x14ac:dyDescent="0.2">
      <c r="A254" s="3">
        <v>4650</v>
      </c>
      <c r="B254" s="1" t="s">
        <v>739</v>
      </c>
      <c r="C254" s="3" t="s">
        <v>741</v>
      </c>
      <c r="D254" s="1" t="s">
        <v>740</v>
      </c>
      <c r="E254" s="1" t="s">
        <v>1045</v>
      </c>
      <c r="F254" s="4">
        <f>VLOOKUP(A254,[1]Lista_Avaliacao_AvaliacaodeUnid!$A$3:$R$351,18,FALSE)</f>
        <v>86</v>
      </c>
      <c r="G254" s="4">
        <f>VLOOKUP(A254,[1]Lista_Avaliacao_AvaliacaodeUnid!$A$3:$S$351,19,FALSE)</f>
        <v>46</v>
      </c>
      <c r="H254" s="4">
        <f>VLOOKUP(A254,[1]Lista_Avaliacao_AvaliacaodeUnid!$A$3:$T$351,20,FALSE)</f>
        <v>35</v>
      </c>
    </row>
    <row r="255" spans="1:8" ht="30" customHeight="1" x14ac:dyDescent="0.2">
      <c r="A255" s="3">
        <v>4666</v>
      </c>
      <c r="B255" s="1" t="s">
        <v>742</v>
      </c>
      <c r="C255" s="3" t="s">
        <v>744</v>
      </c>
      <c r="D255" s="1" t="s">
        <v>743</v>
      </c>
      <c r="E255" s="1" t="s">
        <v>1065</v>
      </c>
      <c r="F255" s="4">
        <f>VLOOKUP(A255,[1]Lista_Avaliacao_AvaliacaodeUnid!$A$3:$R$351,18,FALSE)</f>
        <v>131</v>
      </c>
      <c r="G255" s="4">
        <f>VLOOKUP(A255,[1]Lista_Avaliacao_AvaliacaodeUnid!$A$3:$S$351,19,FALSE)</f>
        <v>63</v>
      </c>
      <c r="H255" s="4">
        <f>VLOOKUP(A255,[1]Lista_Avaliacao_AvaliacaodeUnid!$A$3:$T$351,20,FALSE)</f>
        <v>108</v>
      </c>
    </row>
    <row r="256" spans="1:8" ht="30" customHeight="1" x14ac:dyDescent="0.2">
      <c r="A256" s="3">
        <v>4674</v>
      </c>
      <c r="B256" s="1" t="s">
        <v>745</v>
      </c>
      <c r="C256" s="3" t="s">
        <v>747</v>
      </c>
      <c r="D256" s="1" t="s">
        <v>746</v>
      </c>
      <c r="E256" s="1" t="s">
        <v>1053</v>
      </c>
      <c r="F256" s="4">
        <f>VLOOKUP(A256,[1]Lista_Avaliacao_AvaliacaodeUnid!$A$3:$R$351,18,FALSE)</f>
        <v>54</v>
      </c>
      <c r="G256" s="4">
        <f>VLOOKUP(A256,[1]Lista_Avaliacao_AvaliacaodeUnid!$A$3:$S$351,19,FALSE)</f>
        <v>3</v>
      </c>
      <c r="H256" s="4">
        <f>VLOOKUP(A256,[1]Lista_Avaliacao_AvaliacaodeUnid!$A$3:$T$351,20,FALSE)</f>
        <v>11</v>
      </c>
    </row>
    <row r="257" spans="1:8" ht="30" customHeight="1" x14ac:dyDescent="0.2">
      <c r="A257" s="3">
        <v>4683</v>
      </c>
      <c r="B257" s="1" t="s">
        <v>748</v>
      </c>
      <c r="C257" s="3" t="s">
        <v>750</v>
      </c>
      <c r="D257" s="1" t="s">
        <v>749</v>
      </c>
      <c r="E257" s="1" t="s">
        <v>1053</v>
      </c>
      <c r="F257" s="4">
        <f>VLOOKUP(A257,[1]Lista_Avaliacao_AvaliacaodeUnid!$A$3:$R$351,18,FALSE)</f>
        <v>76</v>
      </c>
      <c r="G257" s="4">
        <f>VLOOKUP(A257,[1]Lista_Avaliacao_AvaliacaodeUnid!$A$3:$S$351,19,FALSE)</f>
        <v>38</v>
      </c>
      <c r="H257" s="4">
        <f>VLOOKUP(A257,[1]Lista_Avaliacao_AvaliacaodeUnid!$A$3:$T$351,20,FALSE)</f>
        <v>42</v>
      </c>
    </row>
    <row r="258" spans="1:8" ht="30" customHeight="1" x14ac:dyDescent="0.2">
      <c r="A258" s="3">
        <v>4708</v>
      </c>
      <c r="B258" s="1" t="s">
        <v>751</v>
      </c>
      <c r="C258" s="3" t="s">
        <v>753</v>
      </c>
      <c r="D258" s="1" t="s">
        <v>752</v>
      </c>
      <c r="E258" s="1" t="s">
        <v>1062</v>
      </c>
      <c r="F258" s="4">
        <f>VLOOKUP(A258,[1]Lista_Avaliacao_AvaliacaodeUnid!$A$3:$R$351,18,FALSE)</f>
        <v>51</v>
      </c>
      <c r="G258" s="4">
        <f>VLOOKUP(A258,[1]Lista_Avaliacao_AvaliacaodeUnid!$A$3:$S$351,19,FALSE)</f>
        <v>66</v>
      </c>
      <c r="H258" s="4">
        <f>VLOOKUP(A258,[1]Lista_Avaliacao_AvaliacaodeUnid!$A$3:$T$351,20,FALSE)</f>
        <v>83</v>
      </c>
    </row>
    <row r="259" spans="1:8" ht="30" customHeight="1" x14ac:dyDescent="0.2">
      <c r="A259" s="3">
        <v>4721</v>
      </c>
      <c r="B259" s="1" t="s">
        <v>754</v>
      </c>
      <c r="C259" s="3" t="s">
        <v>756</v>
      </c>
      <c r="D259" s="1" t="s">
        <v>755</v>
      </c>
      <c r="E259" s="1" t="s">
        <v>1057</v>
      </c>
      <c r="F259" s="4">
        <f>VLOOKUP(A259,[1]Lista_Avaliacao_AvaliacaodeUnid!$A$3:$R$351,18,FALSE)</f>
        <v>29</v>
      </c>
      <c r="G259" s="4">
        <f>VLOOKUP(A259,[1]Lista_Avaliacao_AvaliacaodeUnid!$A$3:$S$351,19,FALSE)</f>
        <v>0</v>
      </c>
      <c r="H259" s="4">
        <f>VLOOKUP(A259,[1]Lista_Avaliacao_AvaliacaodeUnid!$A$3:$T$351,20,FALSE)</f>
        <v>13</v>
      </c>
    </row>
    <row r="260" spans="1:8" ht="30" customHeight="1" x14ac:dyDescent="0.2">
      <c r="A260" s="3">
        <v>4728</v>
      </c>
      <c r="B260" s="1" t="s">
        <v>757</v>
      </c>
      <c r="C260" s="3" t="s">
        <v>759</v>
      </c>
      <c r="D260" s="1" t="s">
        <v>758</v>
      </c>
      <c r="E260" s="1" t="s">
        <v>1125</v>
      </c>
      <c r="F260" s="4">
        <f>VLOOKUP(A260,[1]Lista_Avaliacao_AvaliacaodeUnid!$A$3:$R$351,18,FALSE)</f>
        <v>21</v>
      </c>
      <c r="G260" s="4">
        <f>VLOOKUP(A260,[1]Lista_Avaliacao_AvaliacaodeUnid!$A$3:$S$351,19,FALSE)</f>
        <v>5</v>
      </c>
      <c r="H260" s="4">
        <f>VLOOKUP(A260,[1]Lista_Avaliacao_AvaliacaodeUnid!$A$3:$T$351,20,FALSE)</f>
        <v>30</v>
      </c>
    </row>
    <row r="261" spans="1:8" ht="30" customHeight="1" x14ac:dyDescent="0.2">
      <c r="A261" s="3">
        <v>4730</v>
      </c>
      <c r="B261" s="1" t="s">
        <v>760</v>
      </c>
      <c r="C261" s="3" t="s">
        <v>762</v>
      </c>
      <c r="D261" s="1" t="s">
        <v>761</v>
      </c>
      <c r="E261" s="1" t="s">
        <v>1079</v>
      </c>
      <c r="F261" s="4">
        <f>VLOOKUP(A261,[1]Lista_Avaliacao_AvaliacaodeUnid!$A$3:$R$351,18,FALSE)</f>
        <v>35</v>
      </c>
      <c r="G261" s="4">
        <f>VLOOKUP(A261,[1]Lista_Avaliacao_AvaliacaodeUnid!$A$3:$S$351,19,FALSE)</f>
        <v>4</v>
      </c>
      <c r="H261" s="4">
        <f>VLOOKUP(A261,[1]Lista_Avaliacao_AvaliacaodeUnid!$A$3:$T$351,20,FALSE)</f>
        <v>8</v>
      </c>
    </row>
    <row r="262" spans="1:8" ht="30" customHeight="1" x14ac:dyDescent="0.2">
      <c r="A262" s="3">
        <v>4748</v>
      </c>
      <c r="B262" s="1" t="s">
        <v>763</v>
      </c>
      <c r="C262" s="3" t="s">
        <v>765</v>
      </c>
      <c r="D262" s="1" t="s">
        <v>764</v>
      </c>
      <c r="E262" s="1" t="s">
        <v>1126</v>
      </c>
      <c r="F262" s="4">
        <f>VLOOKUP(A262,[1]Lista_Avaliacao_AvaliacaodeUnid!$A$3:$R$351,18,FALSE)</f>
        <v>32</v>
      </c>
      <c r="G262" s="4">
        <f>VLOOKUP(A262,[1]Lista_Avaliacao_AvaliacaodeUnid!$A$3:$S$351,19,FALSE)</f>
        <v>6</v>
      </c>
      <c r="H262" s="4">
        <f>VLOOKUP(A262,[1]Lista_Avaliacao_AvaliacaodeUnid!$A$3:$T$351,20,FALSE)</f>
        <v>27</v>
      </c>
    </row>
    <row r="263" spans="1:8" ht="30" customHeight="1" x14ac:dyDescent="0.2">
      <c r="A263" s="3">
        <v>4750</v>
      </c>
      <c r="B263" s="1" t="s">
        <v>766</v>
      </c>
      <c r="C263" s="3" t="s">
        <v>768</v>
      </c>
      <c r="D263" s="1" t="s">
        <v>767</v>
      </c>
      <c r="E263" s="1" t="s">
        <v>1127</v>
      </c>
      <c r="F263" s="4">
        <f>VLOOKUP(A263,[1]Lista_Avaliacao_AvaliacaodeUnid!$A$3:$R$351,18,FALSE)</f>
        <v>70</v>
      </c>
      <c r="G263" s="4">
        <f>VLOOKUP(A263,[1]Lista_Avaliacao_AvaliacaodeUnid!$A$3:$S$351,19,FALSE)</f>
        <v>55</v>
      </c>
      <c r="H263" s="4">
        <f>VLOOKUP(A263,[1]Lista_Avaliacao_AvaliacaodeUnid!$A$3:$T$351,20,FALSE)</f>
        <v>31</v>
      </c>
    </row>
    <row r="264" spans="1:8" ht="30" customHeight="1" x14ac:dyDescent="0.2">
      <c r="A264" s="3">
        <v>4752</v>
      </c>
      <c r="B264" s="1" t="s">
        <v>769</v>
      </c>
      <c r="C264" s="3" t="s">
        <v>771</v>
      </c>
      <c r="D264" s="1" t="s">
        <v>770</v>
      </c>
      <c r="E264" s="1" t="s">
        <v>1085</v>
      </c>
      <c r="F264" s="4">
        <f>VLOOKUP(A264,[1]Lista_Avaliacao_AvaliacaodeUnid!$A$3:$R$351,18,FALSE)</f>
        <v>14</v>
      </c>
      <c r="G264" s="4">
        <f>VLOOKUP(A264,[1]Lista_Avaliacao_AvaliacaodeUnid!$A$3:$S$351,19,FALSE)</f>
        <v>0</v>
      </c>
      <c r="H264" s="4">
        <f>VLOOKUP(A264,[1]Lista_Avaliacao_AvaliacaodeUnid!$A$3:$T$351,20,FALSE)</f>
        <v>28</v>
      </c>
    </row>
    <row r="265" spans="1:8" ht="30" customHeight="1" x14ac:dyDescent="0.2">
      <c r="A265" s="3">
        <v>4773</v>
      </c>
      <c r="B265" s="1" t="s">
        <v>772</v>
      </c>
      <c r="C265" s="3" t="s">
        <v>774</v>
      </c>
      <c r="D265" s="1" t="s">
        <v>773</v>
      </c>
      <c r="E265" s="1" t="s">
        <v>1075</v>
      </c>
      <c r="F265" s="4">
        <f>VLOOKUP(A265,[1]Lista_Avaliacao_AvaliacaodeUnid!$A$3:$R$351,18,FALSE)</f>
        <v>40</v>
      </c>
      <c r="G265" s="4">
        <f>VLOOKUP(A265,[1]Lista_Avaliacao_AvaliacaodeUnid!$A$3:$S$351,19,FALSE)</f>
        <v>0</v>
      </c>
      <c r="H265" s="4">
        <f>VLOOKUP(A265,[1]Lista_Avaliacao_AvaliacaodeUnid!$A$3:$T$351,20,FALSE)</f>
        <v>65</v>
      </c>
    </row>
    <row r="266" spans="1:8" ht="30" customHeight="1" x14ac:dyDescent="0.2">
      <c r="A266" s="3">
        <v>4810</v>
      </c>
      <c r="B266" s="1" t="s">
        <v>775</v>
      </c>
      <c r="C266" s="3" t="s">
        <v>777</v>
      </c>
      <c r="D266" s="1" t="s">
        <v>776</v>
      </c>
      <c r="E266" s="1" t="s">
        <v>1128</v>
      </c>
      <c r="F266" s="4">
        <f>VLOOKUP(A266,[1]Lista_Avaliacao_AvaliacaodeUnid!$A$3:$R$351,18,FALSE)</f>
        <v>28</v>
      </c>
      <c r="G266" s="4">
        <f>VLOOKUP(A266,[1]Lista_Avaliacao_AvaliacaodeUnid!$A$3:$S$351,19,FALSE)</f>
        <v>25</v>
      </c>
      <c r="H266" s="4">
        <f>VLOOKUP(A266,[1]Lista_Avaliacao_AvaliacaodeUnid!$A$3:$T$351,20,FALSE)</f>
        <v>1</v>
      </c>
    </row>
    <row r="267" spans="1:8" ht="30" customHeight="1" x14ac:dyDescent="0.2">
      <c r="A267" s="3">
        <v>4843</v>
      </c>
      <c r="B267" s="1" t="s">
        <v>778</v>
      </c>
      <c r="C267" s="3" t="s">
        <v>780</v>
      </c>
      <c r="D267" s="1" t="s">
        <v>779</v>
      </c>
      <c r="E267" s="1" t="s">
        <v>1129</v>
      </c>
      <c r="F267" s="4">
        <f>VLOOKUP(A267,[1]Lista_Avaliacao_AvaliacaodeUnid!$A$3:$R$351,18,FALSE)</f>
        <v>14</v>
      </c>
      <c r="G267" s="4">
        <f>VLOOKUP(A267,[1]Lista_Avaliacao_AvaliacaodeUnid!$A$3:$S$351,19,FALSE)</f>
        <v>1</v>
      </c>
      <c r="H267" s="4">
        <f>VLOOKUP(A267,[1]Lista_Avaliacao_AvaliacaodeUnid!$A$3:$T$351,20,FALSE)</f>
        <v>33</v>
      </c>
    </row>
    <row r="268" spans="1:8" ht="30" customHeight="1" x14ac:dyDescent="0.2">
      <c r="A268" s="3">
        <v>4853</v>
      </c>
      <c r="B268" s="1" t="s">
        <v>381</v>
      </c>
      <c r="C268" s="3" t="s">
        <v>782</v>
      </c>
      <c r="D268" s="1" t="s">
        <v>781</v>
      </c>
      <c r="E268" s="1" t="s">
        <v>1128</v>
      </c>
      <c r="F268" s="4">
        <f>VLOOKUP(A268,[1]Lista_Avaliacao_AvaliacaodeUnid!$A$3:$R$351,18,FALSE)</f>
        <v>17</v>
      </c>
      <c r="G268" s="4">
        <f>VLOOKUP(A268,[1]Lista_Avaliacao_AvaliacaodeUnid!$A$3:$S$351,19,FALSE)</f>
        <v>3</v>
      </c>
      <c r="H268" s="4">
        <f>VLOOKUP(A268,[1]Lista_Avaliacao_AvaliacaodeUnid!$A$3:$T$351,20,FALSE)</f>
        <v>30</v>
      </c>
    </row>
    <row r="269" spans="1:8" ht="30" customHeight="1" x14ac:dyDescent="0.2">
      <c r="A269" s="3">
        <v>4859</v>
      </c>
      <c r="B269" s="1" t="s">
        <v>783</v>
      </c>
      <c r="C269" s="3" t="s">
        <v>785</v>
      </c>
      <c r="D269" s="1" t="s">
        <v>784</v>
      </c>
      <c r="E269" s="1" t="s">
        <v>1059</v>
      </c>
      <c r="F269" s="4">
        <f>VLOOKUP(A269,[1]Lista_Avaliacao_AvaliacaodeUnid!$A$3:$R$351,18,FALSE)</f>
        <v>53</v>
      </c>
      <c r="G269" s="4">
        <f>VLOOKUP(A269,[1]Lista_Avaliacao_AvaliacaodeUnid!$A$3:$S$351,19,FALSE)</f>
        <v>34</v>
      </c>
      <c r="H269" s="4">
        <f>VLOOKUP(A269,[1]Lista_Avaliacao_AvaliacaodeUnid!$A$3:$T$351,20,FALSE)</f>
        <v>0</v>
      </c>
    </row>
    <row r="270" spans="1:8" ht="30" customHeight="1" x14ac:dyDescent="0.2">
      <c r="A270" s="3">
        <v>4872</v>
      </c>
      <c r="B270" s="1" t="s">
        <v>786</v>
      </c>
      <c r="C270" s="3" t="s">
        <v>788</v>
      </c>
      <c r="D270" s="1" t="s">
        <v>787</v>
      </c>
      <c r="E270" s="1" t="s">
        <v>1059</v>
      </c>
      <c r="F270" s="4">
        <f>VLOOKUP(A270,[1]Lista_Avaliacao_AvaliacaodeUnid!$A$3:$R$351,18,FALSE)</f>
        <v>23</v>
      </c>
      <c r="G270" s="4">
        <f>VLOOKUP(A270,[1]Lista_Avaliacao_AvaliacaodeUnid!$A$3:$S$351,19,FALSE)</f>
        <v>0</v>
      </c>
      <c r="H270" s="4">
        <f>VLOOKUP(A270,[1]Lista_Avaliacao_AvaliacaodeUnid!$A$3:$T$351,20,FALSE)</f>
        <v>22</v>
      </c>
    </row>
    <row r="271" spans="1:8" ht="30" customHeight="1" x14ac:dyDescent="0.2">
      <c r="A271" s="3">
        <v>4887</v>
      </c>
      <c r="B271" s="1" t="s">
        <v>789</v>
      </c>
      <c r="C271" s="3" t="s">
        <v>791</v>
      </c>
      <c r="D271" s="1" t="s">
        <v>790</v>
      </c>
      <c r="E271" s="1" t="s">
        <v>1044</v>
      </c>
      <c r="F271" s="4">
        <f>VLOOKUP(A271,[1]Lista_Avaliacao_AvaliacaodeUnid!$A$3:$R$351,18,FALSE)</f>
        <v>37</v>
      </c>
      <c r="G271" s="4">
        <f>VLOOKUP(A271,[1]Lista_Avaliacao_AvaliacaodeUnid!$A$3:$S$351,19,FALSE)</f>
        <v>0</v>
      </c>
      <c r="H271" s="4">
        <f>VLOOKUP(A271,[1]Lista_Avaliacao_AvaliacaodeUnid!$A$3:$T$351,20,FALSE)</f>
        <v>44</v>
      </c>
    </row>
    <row r="272" spans="1:8" ht="30" customHeight="1" x14ac:dyDescent="0.2">
      <c r="A272" s="3">
        <v>4915</v>
      </c>
      <c r="B272" s="1" t="s">
        <v>792</v>
      </c>
      <c r="C272" s="3" t="s">
        <v>794</v>
      </c>
      <c r="D272" s="1" t="s">
        <v>793</v>
      </c>
      <c r="E272" s="1" t="s">
        <v>1130</v>
      </c>
      <c r="F272" s="4">
        <f>VLOOKUP(A272,[1]Lista_Avaliacao_AvaliacaodeUnid!$A$3:$R$351,18,FALSE)</f>
        <v>18</v>
      </c>
      <c r="G272" s="4">
        <f>VLOOKUP(A272,[1]Lista_Avaliacao_AvaliacaodeUnid!$A$3:$S$351,19,FALSE)</f>
        <v>18</v>
      </c>
      <c r="H272" s="4">
        <f>VLOOKUP(A272,[1]Lista_Avaliacao_AvaliacaodeUnid!$A$3:$T$351,20,FALSE)</f>
        <v>8</v>
      </c>
    </row>
    <row r="273" spans="1:8" ht="30" customHeight="1" x14ac:dyDescent="0.2">
      <c r="A273" s="3">
        <v>4916</v>
      </c>
      <c r="B273" s="1" t="s">
        <v>795</v>
      </c>
      <c r="C273" s="3" t="s">
        <v>797</v>
      </c>
      <c r="D273" s="1" t="s">
        <v>796</v>
      </c>
      <c r="E273" s="1" t="s">
        <v>1042</v>
      </c>
      <c r="F273" s="4">
        <f>VLOOKUP(A273,[1]Lista_Avaliacao_AvaliacaodeUnid!$A$3:$R$351,18,FALSE)</f>
        <v>9</v>
      </c>
      <c r="G273" s="4">
        <f>VLOOKUP(A273,[1]Lista_Avaliacao_AvaliacaodeUnid!$A$3:$S$351,19,FALSE)</f>
        <v>4</v>
      </c>
      <c r="H273" s="4">
        <f>VLOOKUP(A273,[1]Lista_Avaliacao_AvaliacaodeUnid!$A$3:$T$351,20,FALSE)</f>
        <v>10</v>
      </c>
    </row>
    <row r="274" spans="1:8" ht="30" customHeight="1" x14ac:dyDescent="0.2">
      <c r="A274" s="3">
        <v>4923</v>
      </c>
      <c r="B274" s="1" t="s">
        <v>798</v>
      </c>
      <c r="C274" s="3" t="s">
        <v>800</v>
      </c>
      <c r="D274" s="1" t="s">
        <v>799</v>
      </c>
      <c r="E274" s="1" t="s">
        <v>1043</v>
      </c>
      <c r="F274" s="4">
        <f>VLOOKUP(A274,[1]Lista_Avaliacao_AvaliacaodeUnid!$A$3:$R$351,18,FALSE)</f>
        <v>125</v>
      </c>
      <c r="G274" s="4">
        <f>VLOOKUP(A274,[1]Lista_Avaliacao_AvaliacaodeUnid!$A$3:$S$351,19,FALSE)</f>
        <v>108</v>
      </c>
      <c r="H274" s="4">
        <f>VLOOKUP(A274,[1]Lista_Avaliacao_AvaliacaodeUnid!$A$3:$T$351,20,FALSE)</f>
        <v>67</v>
      </c>
    </row>
    <row r="275" spans="1:8" ht="30" customHeight="1" x14ac:dyDescent="0.2">
      <c r="A275" s="3">
        <v>4928</v>
      </c>
      <c r="B275" s="1" t="s">
        <v>801</v>
      </c>
      <c r="C275" s="3" t="s">
        <v>803</v>
      </c>
      <c r="D275" s="1" t="s">
        <v>802</v>
      </c>
      <c r="E275" s="1" t="s">
        <v>1099</v>
      </c>
      <c r="F275" s="4">
        <f>VLOOKUP(A275,[1]Lista_Avaliacao_AvaliacaodeUnid!$A$3:$R$351,18,FALSE)</f>
        <v>16</v>
      </c>
      <c r="G275" s="4">
        <f>VLOOKUP(A275,[1]Lista_Avaliacao_AvaliacaodeUnid!$A$3:$S$351,19,FALSE)</f>
        <v>0</v>
      </c>
      <c r="H275" s="4">
        <f>VLOOKUP(A275,[1]Lista_Avaliacao_AvaliacaodeUnid!$A$3:$T$351,20,FALSE)</f>
        <v>6</v>
      </c>
    </row>
    <row r="276" spans="1:8" ht="30" customHeight="1" x14ac:dyDescent="0.2">
      <c r="A276" s="3">
        <v>4950</v>
      </c>
      <c r="B276" s="1" t="s">
        <v>804</v>
      </c>
      <c r="C276" s="3" t="s">
        <v>806</v>
      </c>
      <c r="D276" s="1" t="s">
        <v>805</v>
      </c>
      <c r="E276" s="1" t="s">
        <v>1044</v>
      </c>
      <c r="F276" s="4">
        <f>VLOOKUP(A276,[1]Lista_Avaliacao_AvaliacaodeUnid!$A$3:$R$351,18,FALSE)</f>
        <v>44</v>
      </c>
      <c r="G276" s="4">
        <f>VLOOKUP(A276,[1]Lista_Avaliacao_AvaliacaodeUnid!$A$3:$S$351,19,FALSE)</f>
        <v>52</v>
      </c>
      <c r="H276" s="4">
        <f>VLOOKUP(A276,[1]Lista_Avaliacao_AvaliacaodeUnid!$A$3:$T$351,20,FALSE)</f>
        <v>27</v>
      </c>
    </row>
    <row r="277" spans="1:8" ht="30" customHeight="1" x14ac:dyDescent="0.2">
      <c r="A277" s="3">
        <v>4952</v>
      </c>
      <c r="B277" s="1" t="s">
        <v>807</v>
      </c>
      <c r="C277" s="3" t="s">
        <v>809</v>
      </c>
      <c r="D277" s="1" t="s">
        <v>808</v>
      </c>
      <c r="E277" s="1" t="s">
        <v>1045</v>
      </c>
      <c r="F277" s="4">
        <f>VLOOKUP(A277,[1]Lista_Avaliacao_AvaliacaodeUnid!$A$3:$R$351,18,FALSE)</f>
        <v>14</v>
      </c>
      <c r="G277" s="4">
        <f>VLOOKUP(A277,[1]Lista_Avaliacao_AvaliacaodeUnid!$A$3:$S$351,19,FALSE)</f>
        <v>2</v>
      </c>
      <c r="H277" s="4">
        <f>VLOOKUP(A277,[1]Lista_Avaliacao_AvaliacaodeUnid!$A$3:$T$351,20,FALSE)</f>
        <v>16</v>
      </c>
    </row>
    <row r="278" spans="1:8" ht="30" customHeight="1" x14ac:dyDescent="0.2">
      <c r="A278" s="3">
        <v>4968</v>
      </c>
      <c r="B278" s="1" t="s">
        <v>810</v>
      </c>
      <c r="C278" s="3" t="s">
        <v>812</v>
      </c>
      <c r="D278" s="1" t="s">
        <v>811</v>
      </c>
      <c r="E278" s="1" t="s">
        <v>1056</v>
      </c>
      <c r="F278" s="4">
        <f>VLOOKUP(A278,[1]Lista_Avaliacao_AvaliacaodeUnid!$A$3:$R$351,18,FALSE)</f>
        <v>26</v>
      </c>
      <c r="G278" s="4">
        <f>VLOOKUP(A278,[1]Lista_Avaliacao_AvaliacaodeUnid!$A$3:$S$351,19,FALSE)</f>
        <v>39</v>
      </c>
      <c r="H278" s="4">
        <f>VLOOKUP(A278,[1]Lista_Avaliacao_AvaliacaodeUnid!$A$3:$T$351,20,FALSE)</f>
        <v>11</v>
      </c>
    </row>
    <row r="279" spans="1:8" ht="30" customHeight="1" x14ac:dyDescent="0.2">
      <c r="A279" s="3">
        <v>5015</v>
      </c>
      <c r="B279" s="1" t="s">
        <v>813</v>
      </c>
      <c r="C279" s="3" t="s">
        <v>815</v>
      </c>
      <c r="D279" s="1" t="s">
        <v>814</v>
      </c>
      <c r="E279" s="1" t="s">
        <v>1125</v>
      </c>
      <c r="F279" s="4">
        <f>VLOOKUP(A279,[1]Lista_Avaliacao_AvaliacaodeUnid!$A$3:$R$351,18,FALSE)</f>
        <v>18</v>
      </c>
      <c r="G279" s="4">
        <f>VLOOKUP(A279,[1]Lista_Avaliacao_AvaliacaodeUnid!$A$3:$S$351,19,FALSE)</f>
        <v>14</v>
      </c>
      <c r="H279" s="4">
        <f>VLOOKUP(A279,[1]Lista_Avaliacao_AvaliacaodeUnid!$A$3:$T$351,20,FALSE)</f>
        <v>7</v>
      </c>
    </row>
    <row r="280" spans="1:8" ht="30" customHeight="1" x14ac:dyDescent="0.2">
      <c r="A280" s="3">
        <v>5021</v>
      </c>
      <c r="B280" s="1" t="s">
        <v>816</v>
      </c>
      <c r="C280" s="3" t="s">
        <v>818</v>
      </c>
      <c r="D280" s="1" t="s">
        <v>817</v>
      </c>
      <c r="E280" s="1" t="s">
        <v>1065</v>
      </c>
      <c r="F280" s="4">
        <f>VLOOKUP(A280,[1]Lista_Avaliacao_AvaliacaodeUnid!$A$3:$R$351,18,FALSE)</f>
        <v>77</v>
      </c>
      <c r="G280" s="4">
        <f>VLOOKUP(A280,[1]Lista_Avaliacao_AvaliacaodeUnid!$A$3:$S$351,19,FALSE)</f>
        <v>58</v>
      </c>
      <c r="H280" s="4">
        <f>VLOOKUP(A280,[1]Lista_Avaliacao_AvaliacaodeUnid!$A$3:$T$351,20,FALSE)</f>
        <v>27</v>
      </c>
    </row>
    <row r="281" spans="1:8" ht="30" customHeight="1" x14ac:dyDescent="0.2">
      <c r="A281" s="3">
        <v>5037</v>
      </c>
      <c r="B281" s="1" t="s">
        <v>819</v>
      </c>
      <c r="C281" s="3" t="s">
        <v>821</v>
      </c>
      <c r="D281" s="1" t="s">
        <v>820</v>
      </c>
      <c r="E281" s="1" t="s">
        <v>1044</v>
      </c>
      <c r="F281" s="4">
        <f>VLOOKUP(A281,[1]Lista_Avaliacao_AvaliacaodeUnid!$A$3:$R$351,18,FALSE)</f>
        <v>33</v>
      </c>
      <c r="G281" s="4">
        <f>VLOOKUP(A281,[1]Lista_Avaliacao_AvaliacaodeUnid!$A$3:$S$351,19,FALSE)</f>
        <v>0</v>
      </c>
      <c r="H281" s="4">
        <f>VLOOKUP(A281,[1]Lista_Avaliacao_AvaliacaodeUnid!$A$3:$T$351,20,FALSE)</f>
        <v>61</v>
      </c>
    </row>
    <row r="282" spans="1:8" ht="30" customHeight="1" x14ac:dyDescent="0.2">
      <c r="A282" s="3">
        <v>5040</v>
      </c>
      <c r="B282" s="1" t="s">
        <v>822</v>
      </c>
      <c r="C282" s="3" t="s">
        <v>824</v>
      </c>
      <c r="D282" s="1" t="s">
        <v>823</v>
      </c>
      <c r="E282" s="1" t="s">
        <v>1131</v>
      </c>
      <c r="F282" s="4">
        <f>VLOOKUP(A282,[1]Lista_Avaliacao_AvaliacaodeUnid!$A$3:$R$351,18,FALSE)</f>
        <v>43</v>
      </c>
      <c r="G282" s="4">
        <f>VLOOKUP(A282,[1]Lista_Avaliacao_AvaliacaodeUnid!$A$3:$S$351,19,FALSE)</f>
        <v>46</v>
      </c>
      <c r="H282" s="4">
        <f>VLOOKUP(A282,[1]Lista_Avaliacao_AvaliacaodeUnid!$A$3:$T$351,20,FALSE)</f>
        <v>35</v>
      </c>
    </row>
    <row r="283" spans="1:8" ht="30" customHeight="1" x14ac:dyDescent="0.2">
      <c r="A283" s="3">
        <v>5047</v>
      </c>
      <c r="B283" s="1" t="s">
        <v>825</v>
      </c>
      <c r="C283" s="3" t="s">
        <v>827</v>
      </c>
      <c r="D283" s="1" t="s">
        <v>826</v>
      </c>
      <c r="E283" s="1" t="s">
        <v>1132</v>
      </c>
      <c r="F283" s="4">
        <f>VLOOKUP(A283,[1]Lista_Avaliacao_AvaliacaodeUnid!$A$3:$R$351,18,FALSE)</f>
        <v>41</v>
      </c>
      <c r="G283" s="4">
        <f>VLOOKUP(A283,[1]Lista_Avaliacao_AvaliacaodeUnid!$A$3:$S$351,19,FALSE)</f>
        <v>33</v>
      </c>
      <c r="H283" s="4">
        <f>VLOOKUP(A283,[1]Lista_Avaliacao_AvaliacaodeUnid!$A$3:$T$351,20,FALSE)</f>
        <v>13</v>
      </c>
    </row>
    <row r="284" spans="1:8" ht="30" customHeight="1" x14ac:dyDescent="0.2">
      <c r="A284" s="3">
        <v>5064</v>
      </c>
      <c r="B284" s="1" t="s">
        <v>828</v>
      </c>
      <c r="C284" s="3" t="s">
        <v>830</v>
      </c>
      <c r="D284" s="1" t="s">
        <v>829</v>
      </c>
      <c r="E284" s="1" t="s">
        <v>1133</v>
      </c>
      <c r="F284" s="4">
        <f>VLOOKUP(A284,[1]Lista_Avaliacao_AvaliacaodeUnid!$A$3:$R$351,18,FALSE)</f>
        <v>23</v>
      </c>
      <c r="G284" s="4">
        <f>VLOOKUP(A284,[1]Lista_Avaliacao_AvaliacaodeUnid!$A$3:$S$351,19,FALSE)</f>
        <v>3</v>
      </c>
      <c r="H284" s="4">
        <f>VLOOKUP(A284,[1]Lista_Avaliacao_AvaliacaodeUnid!$A$3:$T$351,20,FALSE)</f>
        <v>28</v>
      </c>
    </row>
    <row r="285" spans="1:8" ht="30" customHeight="1" x14ac:dyDescent="0.2">
      <c r="A285" s="3">
        <v>5069</v>
      </c>
      <c r="B285" s="1" t="s">
        <v>831</v>
      </c>
      <c r="C285" s="3" t="s">
        <v>833</v>
      </c>
      <c r="D285" s="1" t="s">
        <v>832</v>
      </c>
      <c r="E285" s="1" t="s">
        <v>1134</v>
      </c>
      <c r="F285" s="4">
        <f>VLOOKUP(A285,[1]Lista_Avaliacao_AvaliacaodeUnid!$A$3:$R$351,18,FALSE)</f>
        <v>70</v>
      </c>
      <c r="G285" s="4">
        <f>VLOOKUP(A285,[1]Lista_Avaliacao_AvaliacaodeUnid!$A$3:$S$351,19,FALSE)</f>
        <v>0</v>
      </c>
      <c r="H285" s="4">
        <f>VLOOKUP(A285,[1]Lista_Avaliacao_AvaliacaodeUnid!$A$3:$T$351,20,FALSE)</f>
        <v>47</v>
      </c>
    </row>
    <row r="286" spans="1:8" ht="30" customHeight="1" x14ac:dyDescent="0.2">
      <c r="A286" s="3">
        <v>5081</v>
      </c>
      <c r="B286" s="1" t="s">
        <v>834</v>
      </c>
      <c r="C286" s="3" t="s">
        <v>836</v>
      </c>
      <c r="D286" s="1" t="s">
        <v>835</v>
      </c>
      <c r="E286" s="1" t="s">
        <v>1103</v>
      </c>
      <c r="F286" s="4">
        <f>VLOOKUP(A286,[1]Lista_Avaliacao_AvaliacaodeUnid!$A$3:$R$351,18,FALSE)</f>
        <v>11</v>
      </c>
      <c r="G286" s="4">
        <f>VLOOKUP(A286,[1]Lista_Avaliacao_AvaliacaodeUnid!$A$3:$S$351,19,FALSE)</f>
        <v>0</v>
      </c>
      <c r="H286" s="4">
        <f>VLOOKUP(A286,[1]Lista_Avaliacao_AvaliacaodeUnid!$A$3:$T$351,20,FALSE)</f>
        <v>4</v>
      </c>
    </row>
    <row r="287" spans="1:8" ht="30" customHeight="1" x14ac:dyDescent="0.2">
      <c r="A287" s="3">
        <v>5083</v>
      </c>
      <c r="B287" s="1" t="s">
        <v>837</v>
      </c>
      <c r="C287" s="3" t="s">
        <v>839</v>
      </c>
      <c r="D287" s="1" t="s">
        <v>838</v>
      </c>
      <c r="E287" s="1" t="s">
        <v>1135</v>
      </c>
      <c r="F287" s="4">
        <f>VLOOKUP(A287,[1]Lista_Avaliacao_AvaliacaodeUnid!$A$3:$R$351,18,FALSE)</f>
        <v>12</v>
      </c>
      <c r="G287" s="4">
        <f>VLOOKUP(A287,[1]Lista_Avaliacao_AvaliacaodeUnid!$A$3:$S$351,19,FALSE)</f>
        <v>16</v>
      </c>
      <c r="H287" s="4">
        <f>VLOOKUP(A287,[1]Lista_Avaliacao_AvaliacaodeUnid!$A$3:$T$351,20,FALSE)</f>
        <v>10</v>
      </c>
    </row>
    <row r="288" spans="1:8" ht="30" customHeight="1" x14ac:dyDescent="0.2">
      <c r="A288" s="3">
        <v>5105</v>
      </c>
      <c r="B288" s="1" t="s">
        <v>840</v>
      </c>
      <c r="C288" s="3" t="s">
        <v>842</v>
      </c>
      <c r="D288" s="1" t="s">
        <v>841</v>
      </c>
      <c r="E288" s="1" t="s">
        <v>1103</v>
      </c>
      <c r="F288" s="4">
        <f>VLOOKUP(A288,[1]Lista_Avaliacao_AvaliacaodeUnid!$A$3:$R$351,18,FALSE)</f>
        <v>27</v>
      </c>
      <c r="G288" s="4">
        <f>VLOOKUP(A288,[1]Lista_Avaliacao_AvaliacaodeUnid!$A$3:$S$351,19,FALSE)</f>
        <v>0</v>
      </c>
      <c r="H288" s="4">
        <f>VLOOKUP(A288,[1]Lista_Avaliacao_AvaliacaodeUnid!$A$3:$T$351,20,FALSE)</f>
        <v>17</v>
      </c>
    </row>
    <row r="289" spans="1:8" ht="30" customHeight="1" x14ac:dyDescent="0.2">
      <c r="A289" s="3">
        <v>5183</v>
      </c>
      <c r="B289" s="1" t="s">
        <v>843</v>
      </c>
      <c r="C289" s="3" t="s">
        <v>845</v>
      </c>
      <c r="D289" s="1" t="s">
        <v>844</v>
      </c>
      <c r="E289" s="1" t="s">
        <v>1053</v>
      </c>
      <c r="F289" s="4">
        <f>VLOOKUP(A289,[1]Lista_Avaliacao_AvaliacaodeUnid!$A$3:$R$351,18,FALSE)</f>
        <v>156</v>
      </c>
      <c r="G289" s="4">
        <f>VLOOKUP(A289,[1]Lista_Avaliacao_AvaliacaodeUnid!$A$3:$S$351,19,FALSE)</f>
        <v>0</v>
      </c>
      <c r="H289" s="4">
        <f>VLOOKUP(A289,[1]Lista_Avaliacao_AvaliacaodeUnid!$A$3:$T$351,20,FALSE)</f>
        <v>0</v>
      </c>
    </row>
    <row r="290" spans="1:8" ht="30" customHeight="1" x14ac:dyDescent="0.2">
      <c r="A290" s="3">
        <v>5198</v>
      </c>
      <c r="B290" s="1" t="s">
        <v>846</v>
      </c>
      <c r="C290" s="3" t="s">
        <v>848</v>
      </c>
      <c r="D290" s="1" t="s">
        <v>847</v>
      </c>
      <c r="E290" s="1" t="s">
        <v>1125</v>
      </c>
      <c r="F290" s="4">
        <f>VLOOKUP(A290,[1]Lista_Avaliacao_AvaliacaodeUnid!$A$3:$R$351,18,FALSE)</f>
        <v>32</v>
      </c>
      <c r="G290" s="4">
        <f>VLOOKUP(A290,[1]Lista_Avaliacao_AvaliacaodeUnid!$A$3:$S$351,19,FALSE)</f>
        <v>0</v>
      </c>
      <c r="H290" s="4">
        <f>VLOOKUP(A290,[1]Lista_Avaliacao_AvaliacaodeUnid!$A$3:$T$351,20,FALSE)</f>
        <v>8</v>
      </c>
    </row>
    <row r="291" spans="1:8" ht="30" customHeight="1" x14ac:dyDescent="0.2">
      <c r="A291" s="3">
        <v>5210</v>
      </c>
      <c r="B291" s="1" t="s">
        <v>849</v>
      </c>
      <c r="C291" s="3" t="s">
        <v>851</v>
      </c>
      <c r="D291" s="1" t="s">
        <v>850</v>
      </c>
      <c r="E291" s="1" t="s">
        <v>1125</v>
      </c>
      <c r="F291" s="4">
        <f>VLOOKUP(A291,[1]Lista_Avaliacao_AvaliacaodeUnid!$A$3:$R$351,18,FALSE)</f>
        <v>17</v>
      </c>
      <c r="G291" s="4">
        <f>VLOOKUP(A291,[1]Lista_Avaliacao_AvaliacaodeUnid!$A$3:$S$351,19,FALSE)</f>
        <v>0</v>
      </c>
      <c r="H291" s="4">
        <f>VLOOKUP(A291,[1]Lista_Avaliacao_AvaliacaodeUnid!$A$3:$T$351,20,FALSE)</f>
        <v>9</v>
      </c>
    </row>
    <row r="292" spans="1:8" ht="30" customHeight="1" x14ac:dyDescent="0.2">
      <c r="A292" s="3">
        <v>5237</v>
      </c>
      <c r="B292" s="1" t="s">
        <v>852</v>
      </c>
      <c r="C292" s="3" t="s">
        <v>854</v>
      </c>
      <c r="D292" s="1" t="s">
        <v>853</v>
      </c>
      <c r="E292" s="1" t="s">
        <v>1136</v>
      </c>
      <c r="F292" s="4">
        <f>VLOOKUP(A292,[1]Lista_Avaliacao_AvaliacaodeUnid!$A$3:$R$351,18,FALSE)</f>
        <v>20</v>
      </c>
      <c r="G292" s="4">
        <f>VLOOKUP(A292,[1]Lista_Avaliacao_AvaliacaodeUnid!$A$3:$S$351,19,FALSE)</f>
        <v>9</v>
      </c>
      <c r="H292" s="4">
        <f>VLOOKUP(A292,[1]Lista_Avaliacao_AvaliacaodeUnid!$A$3:$T$351,20,FALSE)</f>
        <v>1</v>
      </c>
    </row>
    <row r="293" spans="1:8" ht="30" customHeight="1" x14ac:dyDescent="0.2">
      <c r="A293" s="3">
        <v>5255</v>
      </c>
      <c r="B293" s="1" t="s">
        <v>855</v>
      </c>
      <c r="C293" s="3" t="s">
        <v>857</v>
      </c>
      <c r="D293" s="1" t="s">
        <v>856</v>
      </c>
      <c r="E293" s="1" t="s">
        <v>1079</v>
      </c>
      <c r="F293" s="4">
        <f>VLOOKUP(A293,[1]Lista_Avaliacao_AvaliacaodeUnid!$A$3:$R$351,18,FALSE)</f>
        <v>15</v>
      </c>
      <c r="G293" s="4">
        <f>VLOOKUP(A293,[1]Lista_Avaliacao_AvaliacaodeUnid!$A$3:$S$351,19,FALSE)</f>
        <v>3</v>
      </c>
      <c r="H293" s="4">
        <f>VLOOKUP(A293,[1]Lista_Avaliacao_AvaliacaodeUnid!$A$3:$T$351,20,FALSE)</f>
        <v>2</v>
      </c>
    </row>
    <row r="294" spans="1:8" ht="30" customHeight="1" x14ac:dyDescent="0.2">
      <c r="A294" s="3">
        <v>5256</v>
      </c>
      <c r="B294" s="1" t="s">
        <v>858</v>
      </c>
      <c r="C294" s="3" t="s">
        <v>860</v>
      </c>
      <c r="D294" s="1" t="s">
        <v>859</v>
      </c>
      <c r="E294" s="1" t="s">
        <v>1045</v>
      </c>
      <c r="F294" s="4">
        <f>VLOOKUP(A294,[1]Lista_Avaliacao_AvaliacaodeUnid!$A$3:$R$351,18,FALSE)</f>
        <v>23</v>
      </c>
      <c r="G294" s="4">
        <f>VLOOKUP(A294,[1]Lista_Avaliacao_AvaliacaodeUnid!$A$3:$S$351,19,FALSE)</f>
        <v>0</v>
      </c>
      <c r="H294" s="4">
        <f>VLOOKUP(A294,[1]Lista_Avaliacao_AvaliacaodeUnid!$A$3:$T$351,20,FALSE)</f>
        <v>56</v>
      </c>
    </row>
    <row r="295" spans="1:8" ht="30" customHeight="1" x14ac:dyDescent="0.2">
      <c r="A295" s="3">
        <v>5260</v>
      </c>
      <c r="B295" s="1" t="s">
        <v>861</v>
      </c>
      <c r="C295" s="3" t="s">
        <v>863</v>
      </c>
      <c r="D295" s="1" t="s">
        <v>862</v>
      </c>
      <c r="E295" s="1" t="s">
        <v>1104</v>
      </c>
      <c r="F295" s="4">
        <f>VLOOKUP(A295,[1]Lista_Avaliacao_AvaliacaodeUnid!$A$3:$R$351,18,FALSE)</f>
        <v>33</v>
      </c>
      <c r="G295" s="4">
        <f>VLOOKUP(A295,[1]Lista_Avaliacao_AvaliacaodeUnid!$A$3:$S$351,19,FALSE)</f>
        <v>19</v>
      </c>
      <c r="H295" s="4">
        <f>VLOOKUP(A295,[1]Lista_Avaliacao_AvaliacaodeUnid!$A$3:$T$351,20,FALSE)</f>
        <v>13</v>
      </c>
    </row>
    <row r="296" spans="1:8" ht="30" customHeight="1" x14ac:dyDescent="0.2">
      <c r="A296" s="3">
        <v>5292</v>
      </c>
      <c r="B296" s="1" t="s">
        <v>864</v>
      </c>
      <c r="C296" s="3" t="s">
        <v>866</v>
      </c>
      <c r="D296" s="1" t="s">
        <v>865</v>
      </c>
      <c r="E296" s="1" t="s">
        <v>1082</v>
      </c>
      <c r="F296" s="4">
        <f>VLOOKUP(A296,[1]Lista_Avaliacao_AvaliacaodeUnid!$A$3:$R$351,18,FALSE)</f>
        <v>14</v>
      </c>
      <c r="G296" s="4">
        <f>VLOOKUP(A296,[1]Lista_Avaliacao_AvaliacaodeUnid!$A$3:$S$351,19,FALSE)</f>
        <v>0</v>
      </c>
      <c r="H296" s="4">
        <f>VLOOKUP(A296,[1]Lista_Avaliacao_AvaliacaodeUnid!$A$3:$T$351,20,FALSE)</f>
        <v>9</v>
      </c>
    </row>
    <row r="297" spans="1:8" ht="30" customHeight="1" x14ac:dyDescent="0.2">
      <c r="A297" s="3">
        <v>5299</v>
      </c>
      <c r="B297" s="1" t="s">
        <v>867</v>
      </c>
      <c r="C297" s="3" t="s">
        <v>869</v>
      </c>
      <c r="D297" s="1" t="s">
        <v>868</v>
      </c>
      <c r="E297" s="1" t="s">
        <v>1128</v>
      </c>
      <c r="F297" s="4">
        <f>VLOOKUP(A297,[1]Lista_Avaliacao_AvaliacaodeUnid!$A$3:$R$351,18,FALSE)</f>
        <v>32</v>
      </c>
      <c r="G297" s="4">
        <f>VLOOKUP(A297,[1]Lista_Avaliacao_AvaliacaodeUnid!$A$3:$S$351,19,FALSE)</f>
        <v>12</v>
      </c>
      <c r="H297" s="4">
        <f>VLOOKUP(A297,[1]Lista_Avaliacao_AvaliacaodeUnid!$A$3:$T$351,20,FALSE)</f>
        <v>18</v>
      </c>
    </row>
    <row r="298" spans="1:8" ht="30" customHeight="1" x14ac:dyDescent="0.2">
      <c r="A298" s="3">
        <v>5367</v>
      </c>
      <c r="B298" s="1" t="s">
        <v>870</v>
      </c>
      <c r="C298" s="3" t="s">
        <v>872</v>
      </c>
      <c r="D298" s="1" t="s">
        <v>871</v>
      </c>
      <c r="E298" s="1" t="s">
        <v>1137</v>
      </c>
      <c r="F298" s="4">
        <f>VLOOKUP(A298,[1]Lista_Avaliacao_AvaliacaodeUnid!$A$3:$R$351,18,FALSE)</f>
        <v>14</v>
      </c>
      <c r="G298" s="4">
        <f>VLOOKUP(A298,[1]Lista_Avaliacao_AvaliacaodeUnid!$A$3:$S$351,19,FALSE)</f>
        <v>20</v>
      </c>
      <c r="H298" s="4">
        <f>VLOOKUP(A298,[1]Lista_Avaliacao_AvaliacaodeUnid!$A$3:$T$351,20,FALSE)</f>
        <v>4</v>
      </c>
    </row>
    <row r="299" spans="1:8" ht="30" customHeight="1" x14ac:dyDescent="0.2">
      <c r="A299" s="3">
        <v>5380</v>
      </c>
      <c r="B299" s="1" t="s">
        <v>873</v>
      </c>
      <c r="C299" s="3" t="s">
        <v>875</v>
      </c>
      <c r="D299" s="1" t="s">
        <v>874</v>
      </c>
      <c r="E299" s="1" t="s">
        <v>1104</v>
      </c>
      <c r="F299" s="4">
        <f>VLOOKUP(A299,[1]Lista_Avaliacao_AvaliacaodeUnid!$A$3:$R$351,18,FALSE)</f>
        <v>37</v>
      </c>
      <c r="G299" s="4">
        <f>VLOOKUP(A299,[1]Lista_Avaliacao_AvaliacaodeUnid!$A$3:$S$351,19,FALSE)</f>
        <v>2</v>
      </c>
      <c r="H299" s="4">
        <f>VLOOKUP(A299,[1]Lista_Avaliacao_AvaliacaodeUnid!$A$3:$T$351,20,FALSE)</f>
        <v>6</v>
      </c>
    </row>
    <row r="300" spans="1:8" ht="30" customHeight="1" x14ac:dyDescent="0.2">
      <c r="A300" s="3">
        <v>5406</v>
      </c>
      <c r="B300" s="1" t="s">
        <v>876</v>
      </c>
      <c r="C300" s="3" t="s">
        <v>362</v>
      </c>
      <c r="D300" s="1" t="s">
        <v>877</v>
      </c>
      <c r="E300" s="1" t="s">
        <v>1104</v>
      </c>
      <c r="F300" s="4">
        <f>VLOOKUP(A300,[1]Lista_Avaliacao_AvaliacaodeUnid!$A$3:$R$351,18,FALSE)</f>
        <v>25</v>
      </c>
      <c r="G300" s="4">
        <f>VLOOKUP(A300,[1]Lista_Avaliacao_AvaliacaodeUnid!$A$3:$S$351,19,FALSE)</f>
        <v>0</v>
      </c>
      <c r="H300" s="4">
        <f>VLOOKUP(A300,[1]Lista_Avaliacao_AvaliacaodeUnid!$A$3:$T$351,20,FALSE)</f>
        <v>26</v>
      </c>
    </row>
    <row r="301" spans="1:8" ht="30" customHeight="1" x14ac:dyDescent="0.2">
      <c r="A301" s="3">
        <v>5422</v>
      </c>
      <c r="B301" s="1" t="s">
        <v>878</v>
      </c>
      <c r="C301" s="3" t="s">
        <v>880</v>
      </c>
      <c r="D301" s="1" t="s">
        <v>879</v>
      </c>
      <c r="E301" s="1" t="s">
        <v>1125</v>
      </c>
      <c r="F301" s="4">
        <f>VLOOKUP(A301,[1]Lista_Avaliacao_AvaliacaodeUnid!$A$3:$R$351,18,FALSE)</f>
        <v>41</v>
      </c>
      <c r="G301" s="4">
        <f>VLOOKUP(A301,[1]Lista_Avaliacao_AvaliacaodeUnid!$A$3:$S$351,19,FALSE)</f>
        <v>1</v>
      </c>
      <c r="H301" s="4">
        <f>VLOOKUP(A301,[1]Lista_Avaliacao_AvaliacaodeUnid!$A$3:$T$351,20,FALSE)</f>
        <v>71</v>
      </c>
    </row>
    <row r="302" spans="1:8" ht="30" customHeight="1" x14ac:dyDescent="0.2">
      <c r="A302" s="3">
        <v>5443</v>
      </c>
      <c r="B302" s="1" t="s">
        <v>881</v>
      </c>
      <c r="C302" s="3" t="s">
        <v>883</v>
      </c>
      <c r="D302" s="1" t="s">
        <v>882</v>
      </c>
      <c r="E302" s="1" t="s">
        <v>1059</v>
      </c>
      <c r="F302" s="4">
        <f>VLOOKUP(A302,[1]Lista_Avaliacao_AvaliacaodeUnid!$A$3:$R$351,18,FALSE)</f>
        <v>21</v>
      </c>
      <c r="G302" s="4">
        <f>VLOOKUP(A302,[1]Lista_Avaliacao_AvaliacaodeUnid!$A$3:$S$351,19,FALSE)</f>
        <v>5</v>
      </c>
      <c r="H302" s="4">
        <f>VLOOKUP(A302,[1]Lista_Avaliacao_AvaliacaodeUnid!$A$3:$T$351,20,FALSE)</f>
        <v>29</v>
      </c>
    </row>
    <row r="303" spans="1:8" ht="30" customHeight="1" x14ac:dyDescent="0.2">
      <c r="A303" s="3">
        <v>5451</v>
      </c>
      <c r="B303" s="1" t="s">
        <v>884</v>
      </c>
      <c r="C303" s="3" t="s">
        <v>886</v>
      </c>
      <c r="D303" s="1" t="s">
        <v>885</v>
      </c>
      <c r="E303" s="1" t="s">
        <v>1063</v>
      </c>
      <c r="F303" s="4">
        <f>VLOOKUP(A303,[1]Lista_Avaliacao_AvaliacaodeUnid!$A$3:$R$351,18,FALSE)</f>
        <v>26</v>
      </c>
      <c r="G303" s="4">
        <f>VLOOKUP(A303,[1]Lista_Avaliacao_AvaliacaodeUnid!$A$3:$S$351,19,FALSE)</f>
        <v>2</v>
      </c>
      <c r="H303" s="4">
        <f>VLOOKUP(A303,[1]Lista_Avaliacao_AvaliacaodeUnid!$A$3:$T$351,20,FALSE)</f>
        <v>32</v>
      </c>
    </row>
    <row r="304" spans="1:8" ht="30" customHeight="1" x14ac:dyDescent="0.2">
      <c r="A304" s="3">
        <v>5460</v>
      </c>
      <c r="B304" s="1" t="s">
        <v>887</v>
      </c>
      <c r="C304" s="3" t="s">
        <v>889</v>
      </c>
      <c r="D304" s="1" t="s">
        <v>888</v>
      </c>
      <c r="E304" s="1" t="s">
        <v>1060</v>
      </c>
      <c r="F304" s="4">
        <f>VLOOKUP(A304,[1]Lista_Avaliacao_AvaliacaodeUnid!$A$3:$R$351,18,FALSE)</f>
        <v>26</v>
      </c>
      <c r="G304" s="4">
        <f>VLOOKUP(A304,[1]Lista_Avaliacao_AvaliacaodeUnid!$A$3:$S$351,19,FALSE)</f>
        <v>30</v>
      </c>
      <c r="H304" s="4">
        <f>VLOOKUP(A304,[1]Lista_Avaliacao_AvaliacaodeUnid!$A$3:$T$351,20,FALSE)</f>
        <v>29</v>
      </c>
    </row>
    <row r="305" spans="1:8" ht="30" customHeight="1" x14ac:dyDescent="0.2">
      <c r="A305" s="3">
        <v>5468</v>
      </c>
      <c r="B305" s="1" t="s">
        <v>890</v>
      </c>
      <c r="C305" s="3" t="s">
        <v>892</v>
      </c>
      <c r="D305" s="1" t="s">
        <v>891</v>
      </c>
      <c r="E305" s="1" t="s">
        <v>1099</v>
      </c>
      <c r="F305" s="4">
        <f>VLOOKUP(A305,[1]Lista_Avaliacao_AvaliacaodeUnid!$A$3:$R$351,18,FALSE)</f>
        <v>18</v>
      </c>
      <c r="G305" s="4">
        <f>VLOOKUP(A305,[1]Lista_Avaliacao_AvaliacaodeUnid!$A$3:$S$351,19,FALSE)</f>
        <v>9</v>
      </c>
      <c r="H305" s="4">
        <f>VLOOKUP(A305,[1]Lista_Avaliacao_AvaliacaodeUnid!$A$3:$T$351,20,FALSE)</f>
        <v>4</v>
      </c>
    </row>
    <row r="306" spans="1:8" ht="30" customHeight="1" x14ac:dyDescent="0.2">
      <c r="A306" s="3">
        <v>5488</v>
      </c>
      <c r="B306" s="1" t="s">
        <v>893</v>
      </c>
      <c r="C306" s="3" t="s">
        <v>895</v>
      </c>
      <c r="D306" s="1" t="s">
        <v>894</v>
      </c>
      <c r="E306" s="1" t="s">
        <v>1138</v>
      </c>
      <c r="F306" s="4">
        <f>VLOOKUP(A306,[1]Lista_Avaliacao_AvaliacaodeUnid!$A$3:$R$351,18,FALSE)</f>
        <v>21</v>
      </c>
      <c r="G306" s="4">
        <f>VLOOKUP(A306,[1]Lista_Avaliacao_AvaliacaodeUnid!$A$3:$S$351,19,FALSE)</f>
        <v>6</v>
      </c>
      <c r="H306" s="4">
        <f>VLOOKUP(A306,[1]Lista_Avaliacao_AvaliacaodeUnid!$A$3:$T$351,20,FALSE)</f>
        <v>37</v>
      </c>
    </row>
    <row r="307" spans="1:8" ht="30" customHeight="1" x14ac:dyDescent="0.2">
      <c r="A307" s="3">
        <v>5507</v>
      </c>
      <c r="B307" s="1" t="s">
        <v>896</v>
      </c>
      <c r="C307" s="3" t="s">
        <v>898</v>
      </c>
      <c r="D307" s="1" t="s">
        <v>897</v>
      </c>
      <c r="E307" s="1" t="s">
        <v>1139</v>
      </c>
      <c r="F307" s="4">
        <f>VLOOKUP(A307,[1]Lista_Avaliacao_AvaliacaodeUnid!$A$3:$R$351,18,FALSE)</f>
        <v>75</v>
      </c>
      <c r="G307" s="4">
        <f>VLOOKUP(A307,[1]Lista_Avaliacao_AvaliacaodeUnid!$A$3:$S$351,19,FALSE)</f>
        <v>0</v>
      </c>
      <c r="H307" s="4">
        <f>VLOOKUP(A307,[1]Lista_Avaliacao_AvaliacaodeUnid!$A$3:$T$351,20,FALSE)</f>
        <v>35</v>
      </c>
    </row>
    <row r="308" spans="1:8" ht="30" customHeight="1" x14ac:dyDescent="0.2">
      <c r="A308" s="3">
        <v>5549</v>
      </c>
      <c r="B308" s="1" t="s">
        <v>899</v>
      </c>
      <c r="C308" s="3" t="s">
        <v>901</v>
      </c>
      <c r="D308" s="1" t="s">
        <v>900</v>
      </c>
      <c r="E308" s="1" t="s">
        <v>1098</v>
      </c>
      <c r="F308" s="4">
        <f>VLOOKUP(A308,[1]Lista_Avaliacao_AvaliacaodeUnid!$A$3:$R$351,18,FALSE)</f>
        <v>14</v>
      </c>
      <c r="G308" s="4">
        <f>VLOOKUP(A308,[1]Lista_Avaliacao_AvaliacaodeUnid!$A$3:$S$351,19,FALSE)</f>
        <v>0</v>
      </c>
      <c r="H308" s="4">
        <f>VLOOKUP(A308,[1]Lista_Avaliacao_AvaliacaodeUnid!$A$3:$T$351,20,FALSE)</f>
        <v>17</v>
      </c>
    </row>
    <row r="309" spans="1:8" ht="30" customHeight="1" x14ac:dyDescent="0.2">
      <c r="A309" s="3">
        <v>5555</v>
      </c>
      <c r="B309" s="1" t="s">
        <v>902</v>
      </c>
      <c r="C309" s="3" t="s">
        <v>904</v>
      </c>
      <c r="D309" s="1" t="s">
        <v>903</v>
      </c>
      <c r="E309" s="1" t="s">
        <v>1140</v>
      </c>
      <c r="F309" s="4">
        <f>VLOOKUP(A309,[1]Lista_Avaliacao_AvaliacaodeUnid!$A$3:$R$351,18,FALSE)</f>
        <v>14</v>
      </c>
      <c r="G309" s="4">
        <f>VLOOKUP(A309,[1]Lista_Avaliacao_AvaliacaodeUnid!$A$3:$S$351,19,FALSE)</f>
        <v>6</v>
      </c>
      <c r="H309" s="4">
        <f>VLOOKUP(A309,[1]Lista_Avaliacao_AvaliacaodeUnid!$A$3:$T$351,20,FALSE)</f>
        <v>26</v>
      </c>
    </row>
    <row r="310" spans="1:8" ht="30" customHeight="1" x14ac:dyDescent="0.2">
      <c r="A310" s="3">
        <v>5567</v>
      </c>
      <c r="B310" s="1" t="s">
        <v>905</v>
      </c>
      <c r="C310" s="3" t="s">
        <v>907</v>
      </c>
      <c r="D310" s="1" t="s">
        <v>906</v>
      </c>
      <c r="E310" s="1" t="s">
        <v>1138</v>
      </c>
      <c r="F310" s="4">
        <f>VLOOKUP(A310,[1]Lista_Avaliacao_AvaliacaodeUnid!$A$3:$R$351,18,FALSE)</f>
        <v>13</v>
      </c>
      <c r="G310" s="4">
        <f>VLOOKUP(A310,[1]Lista_Avaliacao_AvaliacaodeUnid!$A$3:$S$351,19,FALSE)</f>
        <v>4</v>
      </c>
      <c r="H310" s="4">
        <f>VLOOKUP(A310,[1]Lista_Avaliacao_AvaliacaodeUnid!$A$3:$T$351,20,FALSE)</f>
        <v>13</v>
      </c>
    </row>
    <row r="311" spans="1:8" ht="30" customHeight="1" x14ac:dyDescent="0.2">
      <c r="A311" s="3">
        <v>5570</v>
      </c>
      <c r="B311" s="1" t="s">
        <v>908</v>
      </c>
      <c r="C311" s="3" t="s">
        <v>910</v>
      </c>
      <c r="D311" s="1" t="s">
        <v>909</v>
      </c>
      <c r="E311" s="1" t="s">
        <v>1141</v>
      </c>
      <c r="F311" s="4">
        <f>VLOOKUP(A311,[1]Lista_Avaliacao_AvaliacaodeUnid!$A$3:$R$351,18,FALSE)</f>
        <v>16</v>
      </c>
      <c r="G311" s="4">
        <f>VLOOKUP(A311,[1]Lista_Avaliacao_AvaliacaodeUnid!$A$3:$S$351,19,FALSE)</f>
        <v>19</v>
      </c>
      <c r="H311" s="4">
        <f>VLOOKUP(A311,[1]Lista_Avaliacao_AvaliacaodeUnid!$A$3:$T$351,20,FALSE)</f>
        <v>9</v>
      </c>
    </row>
    <row r="312" spans="1:8" ht="30" customHeight="1" x14ac:dyDescent="0.2">
      <c r="A312" s="3">
        <v>5583</v>
      </c>
      <c r="B312" s="1" t="s">
        <v>911</v>
      </c>
      <c r="C312" s="3" t="s">
        <v>913</v>
      </c>
      <c r="D312" s="1" t="s">
        <v>912</v>
      </c>
      <c r="E312" s="1" t="s">
        <v>1139</v>
      </c>
      <c r="F312" s="4">
        <f>VLOOKUP(A312,[1]Lista_Avaliacao_AvaliacaodeUnid!$A$3:$R$351,18,FALSE)</f>
        <v>40</v>
      </c>
      <c r="G312" s="4">
        <f>VLOOKUP(A312,[1]Lista_Avaliacao_AvaliacaodeUnid!$A$3:$S$351,19,FALSE)</f>
        <v>2</v>
      </c>
      <c r="H312" s="4">
        <f>VLOOKUP(A312,[1]Lista_Avaliacao_AvaliacaodeUnid!$A$3:$T$351,20,FALSE)</f>
        <v>16</v>
      </c>
    </row>
    <row r="313" spans="1:8" ht="30" customHeight="1" x14ac:dyDescent="0.2">
      <c r="A313" s="3">
        <v>5608</v>
      </c>
      <c r="B313" s="1" t="s">
        <v>914</v>
      </c>
      <c r="C313" s="3" t="s">
        <v>916</v>
      </c>
      <c r="D313" s="1" t="s">
        <v>915</v>
      </c>
      <c r="E313" s="1" t="s">
        <v>1142</v>
      </c>
      <c r="F313" s="4">
        <f>VLOOKUP(A313,[1]Lista_Avaliacao_AvaliacaodeUnid!$A$3:$R$351,18,FALSE)</f>
        <v>23</v>
      </c>
      <c r="G313" s="4">
        <f>VLOOKUP(A313,[1]Lista_Avaliacao_AvaliacaodeUnid!$A$3:$S$351,19,FALSE)</f>
        <v>4</v>
      </c>
      <c r="H313" s="4">
        <f>VLOOKUP(A313,[1]Lista_Avaliacao_AvaliacaodeUnid!$A$3:$T$351,20,FALSE)</f>
        <v>19</v>
      </c>
    </row>
    <row r="314" spans="1:8" ht="30" customHeight="1" x14ac:dyDescent="0.2">
      <c r="A314" s="3">
        <v>5627</v>
      </c>
      <c r="B314" s="1" t="s">
        <v>917</v>
      </c>
      <c r="C314" s="3" t="s">
        <v>919</v>
      </c>
      <c r="D314" s="1" t="s">
        <v>918</v>
      </c>
      <c r="E314" s="1" t="s">
        <v>1079</v>
      </c>
      <c r="F314" s="4">
        <f>VLOOKUP(A314,[1]Lista_Avaliacao_AvaliacaodeUnid!$A$3:$R$351,18,FALSE)</f>
        <v>11</v>
      </c>
      <c r="G314" s="4">
        <f>VLOOKUP(A314,[1]Lista_Avaliacao_AvaliacaodeUnid!$A$3:$S$351,19,FALSE)</f>
        <v>0</v>
      </c>
      <c r="H314" s="4">
        <f>VLOOKUP(A314,[1]Lista_Avaliacao_AvaliacaodeUnid!$A$3:$T$351,20,FALSE)</f>
        <v>11</v>
      </c>
    </row>
    <row r="315" spans="1:8" ht="30" customHeight="1" x14ac:dyDescent="0.2">
      <c r="A315" s="3">
        <v>5634</v>
      </c>
      <c r="B315" s="1" t="s">
        <v>920</v>
      </c>
      <c r="C315" s="3" t="s">
        <v>922</v>
      </c>
      <c r="D315" s="1" t="s">
        <v>921</v>
      </c>
      <c r="E315" s="1" t="s">
        <v>1082</v>
      </c>
      <c r="F315" s="4">
        <f>VLOOKUP(A315,[1]Lista_Avaliacao_AvaliacaodeUnid!$A$3:$R$351,18,FALSE)</f>
        <v>31</v>
      </c>
      <c r="G315" s="4">
        <f>VLOOKUP(A315,[1]Lista_Avaliacao_AvaliacaodeUnid!$A$3:$S$351,19,FALSE)</f>
        <v>0</v>
      </c>
      <c r="H315" s="4">
        <f>VLOOKUP(A315,[1]Lista_Avaliacao_AvaliacaodeUnid!$A$3:$T$351,20,FALSE)</f>
        <v>55</v>
      </c>
    </row>
    <row r="316" spans="1:8" ht="30" customHeight="1" x14ac:dyDescent="0.2">
      <c r="A316" s="3">
        <v>5703</v>
      </c>
      <c r="B316" s="1" t="s">
        <v>923</v>
      </c>
      <c r="C316" s="3" t="s">
        <v>925</v>
      </c>
      <c r="D316" s="1" t="s">
        <v>924</v>
      </c>
      <c r="E316" s="1" t="s">
        <v>1057</v>
      </c>
      <c r="F316" s="4">
        <f>VLOOKUP(A316,[1]Lista_Avaliacao_AvaliacaodeUnid!$A$3:$R$351,18,FALSE)</f>
        <v>24</v>
      </c>
      <c r="G316" s="4">
        <f>VLOOKUP(A316,[1]Lista_Avaliacao_AvaliacaodeUnid!$A$3:$S$351,19,FALSE)</f>
        <v>0</v>
      </c>
      <c r="H316" s="4">
        <f>VLOOKUP(A316,[1]Lista_Avaliacao_AvaliacaodeUnid!$A$3:$T$351,20,FALSE)</f>
        <v>23</v>
      </c>
    </row>
    <row r="317" spans="1:8" ht="30" customHeight="1" x14ac:dyDescent="0.2">
      <c r="A317" s="3">
        <v>5704</v>
      </c>
      <c r="B317" s="1" t="s">
        <v>926</v>
      </c>
      <c r="C317" s="3" t="s">
        <v>928</v>
      </c>
      <c r="D317" s="1" t="s">
        <v>927</v>
      </c>
      <c r="E317" s="1" t="s">
        <v>1099</v>
      </c>
      <c r="F317" s="4">
        <f>VLOOKUP(A317,[1]Lista_Avaliacao_AvaliacaodeUnid!$A$3:$R$351,18,FALSE)</f>
        <v>26</v>
      </c>
      <c r="G317" s="4">
        <f>VLOOKUP(A317,[1]Lista_Avaliacao_AvaliacaodeUnid!$A$3:$S$351,19,FALSE)</f>
        <v>14</v>
      </c>
      <c r="H317" s="4">
        <f>VLOOKUP(A317,[1]Lista_Avaliacao_AvaliacaodeUnid!$A$3:$T$351,20,FALSE)</f>
        <v>28</v>
      </c>
    </row>
    <row r="318" spans="1:8" ht="30" customHeight="1" x14ac:dyDescent="0.2">
      <c r="A318" s="3">
        <v>5734</v>
      </c>
      <c r="B318" s="1" t="s">
        <v>929</v>
      </c>
      <c r="C318" s="3" t="s">
        <v>931</v>
      </c>
      <c r="D318" s="1" t="s">
        <v>930</v>
      </c>
      <c r="E318" s="1" t="s">
        <v>1143</v>
      </c>
      <c r="F318" s="4">
        <f>VLOOKUP(A318,[1]Lista_Avaliacao_AvaliacaodeUnid!$A$3:$R$351,18,FALSE)</f>
        <v>12</v>
      </c>
      <c r="G318" s="4">
        <f>VLOOKUP(A318,[1]Lista_Avaliacao_AvaliacaodeUnid!$A$3:$S$351,19,FALSE)</f>
        <v>0</v>
      </c>
      <c r="H318" s="4">
        <f>VLOOKUP(A318,[1]Lista_Avaliacao_AvaliacaodeUnid!$A$3:$T$351,20,FALSE)</f>
        <v>6</v>
      </c>
    </row>
    <row r="319" spans="1:8" ht="30" customHeight="1" x14ac:dyDescent="0.2">
      <c r="A319" s="3">
        <v>5739</v>
      </c>
      <c r="B319" s="1" t="s">
        <v>932</v>
      </c>
      <c r="C319" s="3" t="s">
        <v>934</v>
      </c>
      <c r="D319" s="1" t="s">
        <v>933</v>
      </c>
      <c r="E319" s="1" t="s">
        <v>1075</v>
      </c>
      <c r="F319" s="4">
        <f>VLOOKUP(A319,[1]Lista_Avaliacao_AvaliacaodeUnid!$A$3:$R$351,18,FALSE)</f>
        <v>10</v>
      </c>
      <c r="G319" s="4">
        <f>VLOOKUP(A319,[1]Lista_Avaliacao_AvaliacaodeUnid!$A$3:$S$351,19,FALSE)</f>
        <v>6</v>
      </c>
      <c r="H319" s="4">
        <f>VLOOKUP(A319,[1]Lista_Avaliacao_AvaliacaodeUnid!$A$3:$T$351,20,FALSE)</f>
        <v>12</v>
      </c>
    </row>
    <row r="320" spans="1:8" ht="30" customHeight="1" x14ac:dyDescent="0.2">
      <c r="A320" s="3">
        <v>5748</v>
      </c>
      <c r="B320" s="1" t="s">
        <v>935</v>
      </c>
      <c r="C320" s="3" t="s">
        <v>937</v>
      </c>
      <c r="D320" s="1" t="s">
        <v>936</v>
      </c>
      <c r="E320" s="1" t="s">
        <v>1056</v>
      </c>
      <c r="F320" s="4">
        <f>VLOOKUP(A320,[1]Lista_Avaliacao_AvaliacaodeUnid!$A$3:$R$351,18,FALSE)</f>
        <v>23</v>
      </c>
      <c r="G320" s="4">
        <f>VLOOKUP(A320,[1]Lista_Avaliacao_AvaliacaodeUnid!$A$3:$S$351,19,FALSE)</f>
        <v>17</v>
      </c>
      <c r="H320" s="4">
        <f>VLOOKUP(A320,[1]Lista_Avaliacao_AvaliacaodeUnid!$A$3:$T$351,20,FALSE)</f>
        <v>23</v>
      </c>
    </row>
    <row r="321" spans="1:8" ht="30" customHeight="1" x14ac:dyDescent="0.2">
      <c r="A321" s="3">
        <v>5749</v>
      </c>
      <c r="B321" s="1" t="s">
        <v>938</v>
      </c>
      <c r="C321" s="3" t="s">
        <v>940</v>
      </c>
      <c r="D321" s="1" t="s">
        <v>939</v>
      </c>
      <c r="E321" s="1" t="s">
        <v>1045</v>
      </c>
      <c r="F321" s="4">
        <f>VLOOKUP(A321,[1]Lista_Avaliacao_AvaliacaodeUnid!$A$3:$R$351,18,FALSE)</f>
        <v>58</v>
      </c>
      <c r="G321" s="4">
        <f>VLOOKUP(A321,[1]Lista_Avaliacao_AvaliacaodeUnid!$A$3:$S$351,19,FALSE)</f>
        <v>49</v>
      </c>
      <c r="H321" s="4">
        <f>VLOOKUP(A321,[1]Lista_Avaliacao_AvaliacaodeUnid!$A$3:$T$351,20,FALSE)</f>
        <v>19</v>
      </c>
    </row>
    <row r="322" spans="1:8" ht="30" customHeight="1" x14ac:dyDescent="0.2">
      <c r="A322" s="3">
        <v>5757</v>
      </c>
      <c r="B322" s="1" t="s">
        <v>941</v>
      </c>
      <c r="C322" s="3" t="s">
        <v>943</v>
      </c>
      <c r="D322" s="1" t="s">
        <v>942</v>
      </c>
      <c r="E322" s="1" t="s">
        <v>1085</v>
      </c>
      <c r="F322" s="4">
        <f>VLOOKUP(A322,[1]Lista_Avaliacao_AvaliacaodeUnid!$A$3:$R$351,18,FALSE)</f>
        <v>18</v>
      </c>
      <c r="G322" s="4">
        <f>VLOOKUP(A322,[1]Lista_Avaliacao_AvaliacaodeUnid!$A$3:$S$351,19,FALSE)</f>
        <v>8</v>
      </c>
      <c r="H322" s="4">
        <f>VLOOKUP(A322,[1]Lista_Avaliacao_AvaliacaodeUnid!$A$3:$T$351,20,FALSE)</f>
        <v>5</v>
      </c>
    </row>
    <row r="323" spans="1:8" ht="30" customHeight="1" x14ac:dyDescent="0.2">
      <c r="A323" s="3">
        <v>5777</v>
      </c>
      <c r="B323" s="1" t="s">
        <v>944</v>
      </c>
      <c r="C323" s="3" t="s">
        <v>946</v>
      </c>
      <c r="D323" s="1" t="s">
        <v>945</v>
      </c>
      <c r="E323" s="1" t="s">
        <v>1085</v>
      </c>
      <c r="F323" s="4">
        <f>VLOOKUP(A323,[1]Lista_Avaliacao_AvaliacaodeUnid!$A$3:$R$351,18,FALSE)</f>
        <v>15</v>
      </c>
      <c r="G323" s="4">
        <f>VLOOKUP(A323,[1]Lista_Avaliacao_AvaliacaodeUnid!$A$3:$S$351,19,FALSE)</f>
        <v>0</v>
      </c>
      <c r="H323" s="4">
        <f>VLOOKUP(A323,[1]Lista_Avaliacao_AvaliacaodeUnid!$A$3:$T$351,20,FALSE)</f>
        <v>6</v>
      </c>
    </row>
    <row r="324" spans="1:8" ht="30" customHeight="1" x14ac:dyDescent="0.2">
      <c r="A324" s="3">
        <v>5812</v>
      </c>
      <c r="B324" s="1" t="s">
        <v>947</v>
      </c>
      <c r="C324" s="3" t="s">
        <v>949</v>
      </c>
      <c r="D324" s="1" t="s">
        <v>948</v>
      </c>
      <c r="E324" s="1" t="s">
        <v>1144</v>
      </c>
      <c r="F324" s="4">
        <f>VLOOKUP(A324,[1]Lista_Avaliacao_AvaliacaodeUnid!$A$3:$R$351,18,FALSE)</f>
        <v>12</v>
      </c>
      <c r="G324" s="4">
        <f>VLOOKUP(A324,[1]Lista_Avaliacao_AvaliacaodeUnid!$A$3:$S$351,19,FALSE)</f>
        <v>1</v>
      </c>
      <c r="H324" s="4">
        <f>VLOOKUP(A324,[1]Lista_Avaliacao_AvaliacaodeUnid!$A$3:$T$351,20,FALSE)</f>
        <v>2</v>
      </c>
    </row>
    <row r="325" spans="1:8" ht="30" customHeight="1" x14ac:dyDescent="0.2">
      <c r="A325" s="3">
        <v>5851</v>
      </c>
      <c r="B325" s="1" t="s">
        <v>950</v>
      </c>
      <c r="C325" s="3" t="s">
        <v>952</v>
      </c>
      <c r="D325" s="1" t="s">
        <v>951</v>
      </c>
      <c r="E325" s="1" t="s">
        <v>1144</v>
      </c>
      <c r="F325" s="4">
        <f>VLOOKUP(A325,[1]Lista_Avaliacao_AvaliacaodeUnid!$A$3:$R$351,18,FALSE)</f>
        <v>23</v>
      </c>
      <c r="G325" s="4">
        <f>VLOOKUP(A325,[1]Lista_Avaliacao_AvaliacaodeUnid!$A$3:$S$351,19,FALSE)</f>
        <v>0</v>
      </c>
      <c r="H325" s="4">
        <f>VLOOKUP(A325,[1]Lista_Avaliacao_AvaliacaodeUnid!$A$3:$T$351,20,FALSE)</f>
        <v>29</v>
      </c>
    </row>
    <row r="326" spans="1:8" ht="30" customHeight="1" x14ac:dyDescent="0.2">
      <c r="A326" s="3">
        <v>5859</v>
      </c>
      <c r="B326" s="1" t="s">
        <v>953</v>
      </c>
      <c r="C326" s="3" t="s">
        <v>955</v>
      </c>
      <c r="D326" s="1" t="s">
        <v>954</v>
      </c>
      <c r="E326" s="1" t="s">
        <v>1140</v>
      </c>
      <c r="F326" s="4">
        <f>VLOOKUP(A326,[1]Lista_Avaliacao_AvaliacaodeUnid!$A$3:$R$351,18,FALSE)</f>
        <v>11</v>
      </c>
      <c r="G326" s="4">
        <f>VLOOKUP(A326,[1]Lista_Avaliacao_AvaliacaodeUnid!$A$3:$S$351,19,FALSE)</f>
        <v>3</v>
      </c>
      <c r="H326" s="4">
        <f>VLOOKUP(A326,[1]Lista_Avaliacao_AvaliacaodeUnid!$A$3:$T$351,20,FALSE)</f>
        <v>2</v>
      </c>
    </row>
    <row r="327" spans="1:8" ht="30" customHeight="1" x14ac:dyDescent="0.2">
      <c r="A327" s="3">
        <v>5874</v>
      </c>
      <c r="B327" s="1" t="s">
        <v>956</v>
      </c>
      <c r="C327" s="3" t="s">
        <v>958</v>
      </c>
      <c r="D327" s="1" t="s">
        <v>957</v>
      </c>
      <c r="E327" s="1" t="s">
        <v>1120</v>
      </c>
      <c r="F327" s="4">
        <f>VLOOKUP(A327,[1]Lista_Avaliacao_AvaliacaodeUnid!$A$3:$R$351,18,FALSE)</f>
        <v>30</v>
      </c>
      <c r="G327" s="4">
        <f>VLOOKUP(A327,[1]Lista_Avaliacao_AvaliacaodeUnid!$A$3:$S$351,19,FALSE)</f>
        <v>6</v>
      </c>
      <c r="H327" s="4">
        <f>VLOOKUP(A327,[1]Lista_Avaliacao_AvaliacaodeUnid!$A$3:$T$351,20,FALSE)</f>
        <v>11</v>
      </c>
    </row>
    <row r="328" spans="1:8" ht="30" customHeight="1" x14ac:dyDescent="0.2">
      <c r="A328" s="3">
        <v>5892</v>
      </c>
      <c r="B328" s="1" t="s">
        <v>959</v>
      </c>
      <c r="C328" s="3" t="s">
        <v>961</v>
      </c>
      <c r="D328" s="1" t="s">
        <v>960</v>
      </c>
      <c r="E328" s="1" t="s">
        <v>1140</v>
      </c>
      <c r="F328" s="4">
        <f>VLOOKUP(A328,[1]Lista_Avaliacao_AvaliacaodeUnid!$A$3:$R$351,18,FALSE)</f>
        <v>12</v>
      </c>
      <c r="G328" s="4">
        <f>VLOOKUP(A328,[1]Lista_Avaliacao_AvaliacaodeUnid!$A$3:$S$351,19,FALSE)</f>
        <v>0</v>
      </c>
      <c r="H328" s="4">
        <f>VLOOKUP(A328,[1]Lista_Avaliacao_AvaliacaodeUnid!$A$3:$T$351,20,FALSE)</f>
        <v>20</v>
      </c>
    </row>
    <row r="329" spans="1:8" ht="30" customHeight="1" x14ac:dyDescent="0.2">
      <c r="A329" s="3">
        <v>5913</v>
      </c>
      <c r="B329" s="1" t="s">
        <v>962</v>
      </c>
      <c r="C329" s="3" t="s">
        <v>964</v>
      </c>
      <c r="D329" s="1" t="s">
        <v>963</v>
      </c>
      <c r="E329" s="1" t="s">
        <v>1081</v>
      </c>
      <c r="F329" s="4">
        <f>VLOOKUP(A329,[1]Lista_Avaliacao_AvaliacaodeUnid!$A$3:$R$351,18,FALSE)</f>
        <v>24</v>
      </c>
      <c r="G329" s="4">
        <f>VLOOKUP(A329,[1]Lista_Avaliacao_AvaliacaodeUnid!$A$3:$S$351,19,FALSE)</f>
        <v>23</v>
      </c>
      <c r="H329" s="4">
        <f>VLOOKUP(A329,[1]Lista_Avaliacao_AvaliacaodeUnid!$A$3:$T$351,20,FALSE)</f>
        <v>21</v>
      </c>
    </row>
    <row r="330" spans="1:8" ht="30" customHeight="1" x14ac:dyDescent="0.2">
      <c r="A330" s="3">
        <v>5916</v>
      </c>
      <c r="B330" s="1" t="s">
        <v>965</v>
      </c>
      <c r="C330" s="3" t="s">
        <v>583</v>
      </c>
      <c r="D330" s="1" t="s">
        <v>966</v>
      </c>
      <c r="E330" s="1" t="s">
        <v>1145</v>
      </c>
      <c r="F330" s="4">
        <f>VLOOKUP(A330,[1]Lista_Avaliacao_AvaliacaodeUnid!$A$3:$R$351,18,FALSE)</f>
        <v>36</v>
      </c>
      <c r="G330" s="4">
        <f>VLOOKUP(A330,[1]Lista_Avaliacao_AvaliacaodeUnid!$A$3:$S$351,19,FALSE)</f>
        <v>24</v>
      </c>
      <c r="H330" s="4">
        <f>VLOOKUP(A330,[1]Lista_Avaliacao_AvaliacaodeUnid!$A$3:$T$351,20,FALSE)</f>
        <v>16</v>
      </c>
    </row>
    <row r="331" spans="1:8" ht="30" customHeight="1" x14ac:dyDescent="0.2">
      <c r="A331" s="3">
        <v>5925</v>
      </c>
      <c r="B331" s="1" t="s">
        <v>967</v>
      </c>
      <c r="C331" s="3" t="s">
        <v>969</v>
      </c>
      <c r="D331" s="1" t="s">
        <v>968</v>
      </c>
      <c r="E331" s="1" t="s">
        <v>1059</v>
      </c>
      <c r="F331" s="4">
        <f>VLOOKUP(A331,[1]Lista_Avaliacao_AvaliacaodeUnid!$A$3:$R$351,18,FALSE)</f>
        <v>23</v>
      </c>
      <c r="G331" s="4">
        <f>VLOOKUP(A331,[1]Lista_Avaliacao_AvaliacaodeUnid!$A$3:$S$351,19,FALSE)</f>
        <v>2</v>
      </c>
      <c r="H331" s="4">
        <f>VLOOKUP(A331,[1]Lista_Avaliacao_AvaliacaodeUnid!$A$3:$T$351,20,FALSE)</f>
        <v>3</v>
      </c>
    </row>
    <row r="332" spans="1:8" ht="30" customHeight="1" x14ac:dyDescent="0.2">
      <c r="A332" s="3">
        <v>5937</v>
      </c>
      <c r="B332" s="1" t="s">
        <v>970</v>
      </c>
      <c r="C332" s="3" t="s">
        <v>972</v>
      </c>
      <c r="D332" s="1" t="s">
        <v>971</v>
      </c>
      <c r="E332" s="1" t="s">
        <v>1146</v>
      </c>
      <c r="F332" s="4">
        <f>VLOOKUP(A332,[1]Lista_Avaliacao_AvaliacaodeUnid!$A$3:$R$351,18,FALSE)</f>
        <v>17</v>
      </c>
      <c r="G332" s="4">
        <f>VLOOKUP(A332,[1]Lista_Avaliacao_AvaliacaodeUnid!$A$3:$S$351,19,FALSE)</f>
        <v>0</v>
      </c>
      <c r="H332" s="4">
        <f>VLOOKUP(A332,[1]Lista_Avaliacao_AvaliacaodeUnid!$A$3:$T$351,20,FALSE)</f>
        <v>17</v>
      </c>
    </row>
    <row r="333" spans="1:8" ht="30" customHeight="1" x14ac:dyDescent="0.2">
      <c r="A333" s="3">
        <v>5969</v>
      </c>
      <c r="B333" s="1" t="s">
        <v>973</v>
      </c>
      <c r="C333" s="3" t="s">
        <v>975</v>
      </c>
      <c r="D333" s="1" t="s">
        <v>974</v>
      </c>
      <c r="E333" s="1" t="s">
        <v>1146</v>
      </c>
      <c r="F333" s="4">
        <f>VLOOKUP(A333,[1]Lista_Avaliacao_AvaliacaodeUnid!$A$3:$R$351,18,FALSE)</f>
        <v>18</v>
      </c>
      <c r="G333" s="4">
        <f>VLOOKUP(A333,[1]Lista_Avaliacao_AvaliacaodeUnid!$A$3:$S$351,19,FALSE)</f>
        <v>0</v>
      </c>
      <c r="H333" s="4">
        <f>VLOOKUP(A333,[1]Lista_Avaliacao_AvaliacaodeUnid!$A$3:$T$351,20,FALSE)</f>
        <v>17</v>
      </c>
    </row>
    <row r="334" spans="1:8" ht="30" customHeight="1" x14ac:dyDescent="0.2">
      <c r="A334" s="3">
        <v>5975</v>
      </c>
      <c r="B334" s="1" t="s">
        <v>976</v>
      </c>
      <c r="C334" s="3" t="s">
        <v>978</v>
      </c>
      <c r="D334" s="1" t="s">
        <v>977</v>
      </c>
      <c r="E334" s="1" t="s">
        <v>1146</v>
      </c>
      <c r="F334" s="4">
        <f>VLOOKUP(A334,[1]Lista_Avaliacao_AvaliacaodeUnid!$A$3:$R$351,18,FALSE)</f>
        <v>18</v>
      </c>
      <c r="G334" s="4">
        <f>VLOOKUP(A334,[1]Lista_Avaliacao_AvaliacaodeUnid!$A$3:$S$351,19,FALSE)</f>
        <v>0</v>
      </c>
      <c r="H334" s="4">
        <f>VLOOKUP(A334,[1]Lista_Avaliacao_AvaliacaodeUnid!$A$3:$T$351,20,FALSE)</f>
        <v>12</v>
      </c>
    </row>
    <row r="335" spans="1:8" ht="30" customHeight="1" x14ac:dyDescent="0.2">
      <c r="A335" s="3">
        <v>6013</v>
      </c>
      <c r="B335" s="1" t="s">
        <v>979</v>
      </c>
      <c r="C335" s="3" t="s">
        <v>981</v>
      </c>
      <c r="D335" s="1" t="s">
        <v>980</v>
      </c>
      <c r="E335" s="1" t="s">
        <v>1147</v>
      </c>
      <c r="F335" s="4">
        <f>VLOOKUP(A335,[1]Lista_Avaliacao_AvaliacaodeUnid!$A$3:$R$351,18,FALSE)</f>
        <v>5</v>
      </c>
      <c r="G335" s="4">
        <f>VLOOKUP(A335,[1]Lista_Avaliacao_AvaliacaodeUnid!$A$3:$S$351,19,FALSE)</f>
        <v>0</v>
      </c>
      <c r="H335" s="4">
        <f>VLOOKUP(A335,[1]Lista_Avaliacao_AvaliacaodeUnid!$A$3:$T$351,20,FALSE)</f>
        <v>10</v>
      </c>
    </row>
    <row r="336" spans="1:8" ht="30" customHeight="1" x14ac:dyDescent="0.2">
      <c r="A336" s="3">
        <v>6044</v>
      </c>
      <c r="B336" s="1" t="s">
        <v>982</v>
      </c>
      <c r="C336" s="3" t="s">
        <v>984</v>
      </c>
      <c r="D336" s="1" t="s">
        <v>983</v>
      </c>
      <c r="E336" s="1" t="s">
        <v>1140</v>
      </c>
      <c r="F336" s="4">
        <f>VLOOKUP(A336,[1]Lista_Avaliacao_AvaliacaodeUnid!$A$3:$R$351,18,FALSE)</f>
        <v>11</v>
      </c>
      <c r="G336" s="4">
        <f>VLOOKUP(A336,[1]Lista_Avaliacao_AvaliacaodeUnid!$A$3:$S$351,19,FALSE)</f>
        <v>0</v>
      </c>
      <c r="H336" s="4">
        <f>VLOOKUP(A336,[1]Lista_Avaliacao_AvaliacaodeUnid!$A$3:$T$351,20,FALSE)</f>
        <v>4</v>
      </c>
    </row>
    <row r="337" spans="1:8" ht="30" customHeight="1" x14ac:dyDescent="0.2">
      <c r="A337" s="3">
        <v>50005</v>
      </c>
      <c r="B337" s="1" t="s">
        <v>985</v>
      </c>
      <c r="C337" s="3" t="s">
        <v>987</v>
      </c>
      <c r="D337" s="1" t="s">
        <v>986</v>
      </c>
      <c r="E337" s="1" t="s">
        <v>1148</v>
      </c>
      <c r="F337" s="4">
        <f>VLOOKUP(A337,[1]Lista_Avaliacao_AvaliacaodeUnid!$A$3:$R$351,18,FALSE)</f>
        <v>193</v>
      </c>
      <c r="G337" s="4">
        <f>VLOOKUP(A337,[1]Lista_Avaliacao_AvaliacaodeUnid!$A$3:$S$351,19,FALSE)</f>
        <v>235</v>
      </c>
      <c r="H337" s="4">
        <f>VLOOKUP(A337,[1]Lista_Avaliacao_AvaliacaodeUnid!$A$3:$T$351,20,FALSE)</f>
        <v>29</v>
      </c>
    </row>
    <row r="338" spans="1:8" ht="30" customHeight="1" x14ac:dyDescent="0.2">
      <c r="A338" s="3">
        <v>50006</v>
      </c>
      <c r="B338" s="1" t="s">
        <v>988</v>
      </c>
      <c r="C338" s="3" t="s">
        <v>990</v>
      </c>
      <c r="D338" s="1" t="s">
        <v>989</v>
      </c>
      <c r="E338" s="1" t="s">
        <v>1112</v>
      </c>
      <c r="F338" s="4">
        <f>VLOOKUP(A338,[1]Lista_Avaliacao_AvaliacaodeUnid!$A$3:$R$351,18,FALSE)</f>
        <v>317</v>
      </c>
      <c r="G338" s="4">
        <f>VLOOKUP(A338,[1]Lista_Avaliacao_AvaliacaodeUnid!$A$3:$S$351,19,FALSE)</f>
        <v>217</v>
      </c>
      <c r="H338" s="4">
        <f>VLOOKUP(A338,[1]Lista_Avaliacao_AvaliacaodeUnid!$A$3:$T$351,20,FALSE)</f>
        <v>311</v>
      </c>
    </row>
    <row r="339" spans="1:8" ht="30" customHeight="1" x14ac:dyDescent="0.2">
      <c r="A339" s="3">
        <v>50007</v>
      </c>
      <c r="B339" s="1" t="s">
        <v>991</v>
      </c>
      <c r="C339" s="3" t="s">
        <v>993</v>
      </c>
      <c r="D339" s="1" t="s">
        <v>992</v>
      </c>
      <c r="E339" s="1" t="s">
        <v>1149</v>
      </c>
      <c r="F339" s="4">
        <f>VLOOKUP(A339,[1]Lista_Avaliacao_AvaliacaodeUnid!$A$3:$R$351,18,FALSE)</f>
        <v>85</v>
      </c>
      <c r="G339" s="4">
        <f>VLOOKUP(A339,[1]Lista_Avaliacao_AvaliacaodeUnid!$A$3:$S$351,19,FALSE)</f>
        <v>76</v>
      </c>
      <c r="H339" s="4">
        <f>VLOOKUP(A339,[1]Lista_Avaliacao_AvaliacaodeUnid!$A$3:$T$351,20,FALSE)</f>
        <v>23</v>
      </c>
    </row>
    <row r="340" spans="1:8" ht="30" customHeight="1" x14ac:dyDescent="0.2">
      <c r="A340" s="3">
        <v>50008</v>
      </c>
      <c r="B340" s="1" t="s">
        <v>994</v>
      </c>
      <c r="C340" s="3" t="s">
        <v>996</v>
      </c>
      <c r="D340" s="1" t="s">
        <v>995</v>
      </c>
      <c r="E340" s="1" t="s">
        <v>1150</v>
      </c>
      <c r="F340" s="4">
        <f>VLOOKUP(A340,[1]Lista_Avaliacao_AvaliacaodeUnid!$A$3:$R$351,18,FALSE)</f>
        <v>263</v>
      </c>
      <c r="G340" s="4">
        <f>VLOOKUP(A340,[1]Lista_Avaliacao_AvaliacaodeUnid!$A$3:$S$351,19,FALSE)</f>
        <v>75</v>
      </c>
      <c r="H340" s="4">
        <f>VLOOKUP(A340,[1]Lista_Avaliacao_AvaliacaodeUnid!$A$3:$T$351,20,FALSE)</f>
        <v>129</v>
      </c>
    </row>
    <row r="341" spans="1:8" ht="30" customHeight="1" x14ac:dyDescent="0.2">
      <c r="A341" s="3">
        <v>50009</v>
      </c>
      <c r="B341" s="1" t="s">
        <v>997</v>
      </c>
      <c r="C341" s="3" t="s">
        <v>999</v>
      </c>
      <c r="D341" s="1" t="s">
        <v>998</v>
      </c>
      <c r="E341" s="1" t="s">
        <v>1057</v>
      </c>
      <c r="F341" s="4">
        <f>VLOOKUP(A341,[1]Lista_Avaliacao_AvaliacaodeUnid!$A$3:$R$351,18,FALSE)</f>
        <v>126</v>
      </c>
      <c r="G341" s="4">
        <f>VLOOKUP(A341,[1]Lista_Avaliacao_AvaliacaodeUnid!$A$3:$S$351,19,FALSE)</f>
        <v>147</v>
      </c>
      <c r="H341" s="4">
        <f>VLOOKUP(A341,[1]Lista_Avaliacao_AvaliacaodeUnid!$A$3:$T$351,20,FALSE)</f>
        <v>126</v>
      </c>
    </row>
    <row r="342" spans="1:8" ht="30" customHeight="1" x14ac:dyDescent="0.2">
      <c r="A342" s="3">
        <v>50010</v>
      </c>
      <c r="B342" s="1" t="s">
        <v>1000</v>
      </c>
      <c r="C342" s="3" t="s">
        <v>1002</v>
      </c>
      <c r="D342" s="1" t="s">
        <v>1001</v>
      </c>
      <c r="E342" s="1" t="s">
        <v>1151</v>
      </c>
      <c r="F342" s="4">
        <f>VLOOKUP(A342,[1]Lista_Avaliacao_AvaliacaodeUnid!$A$3:$R$351,18,FALSE)</f>
        <v>93</v>
      </c>
      <c r="G342" s="4">
        <f>VLOOKUP(A342,[1]Lista_Avaliacao_AvaliacaodeUnid!$A$3:$S$351,19,FALSE)</f>
        <v>68</v>
      </c>
      <c r="H342" s="4">
        <f>VLOOKUP(A342,[1]Lista_Avaliacao_AvaliacaodeUnid!$A$3:$T$351,20,FALSE)</f>
        <v>28</v>
      </c>
    </row>
    <row r="343" spans="1:8" ht="30" customHeight="1" x14ac:dyDescent="0.2">
      <c r="A343" s="3">
        <v>50011</v>
      </c>
      <c r="B343" s="1" t="s">
        <v>1003</v>
      </c>
      <c r="C343" s="3" t="s">
        <v>1005</v>
      </c>
      <c r="D343" s="1" t="s">
        <v>1004</v>
      </c>
      <c r="E343" s="1" t="s">
        <v>1060</v>
      </c>
      <c r="F343" s="4">
        <f>VLOOKUP(A343,[1]Lista_Avaliacao_AvaliacaodeUnid!$A$3:$R$351,18,FALSE)</f>
        <v>183</v>
      </c>
      <c r="G343" s="4">
        <f>VLOOKUP(A343,[1]Lista_Avaliacao_AvaliacaodeUnid!$A$3:$S$351,19,FALSE)</f>
        <v>137</v>
      </c>
      <c r="H343" s="4">
        <f>VLOOKUP(A343,[1]Lista_Avaliacao_AvaliacaodeUnid!$A$3:$T$351,20,FALSE)</f>
        <v>77</v>
      </c>
    </row>
    <row r="344" spans="1:8" ht="30" customHeight="1" x14ac:dyDescent="0.2">
      <c r="A344" s="3">
        <v>50012</v>
      </c>
      <c r="B344" s="1" t="s">
        <v>1006</v>
      </c>
      <c r="C344" s="3" t="s">
        <v>1008</v>
      </c>
      <c r="D344" s="1" t="s">
        <v>1007</v>
      </c>
      <c r="E344" s="1" t="s">
        <v>1152</v>
      </c>
      <c r="F344" s="4">
        <f>VLOOKUP(A344,[1]Lista_Avaliacao_AvaliacaodeUnid!$A$3:$R$351,18,FALSE)</f>
        <v>180</v>
      </c>
      <c r="G344" s="4">
        <f>VLOOKUP(A344,[1]Lista_Avaliacao_AvaliacaodeUnid!$A$3:$S$351,19,FALSE)</f>
        <v>46</v>
      </c>
      <c r="H344" s="4">
        <f>VLOOKUP(A344,[1]Lista_Avaliacao_AvaliacaodeUnid!$A$3:$T$351,20,FALSE)</f>
        <v>31</v>
      </c>
    </row>
    <row r="345" spans="1:8" ht="30" customHeight="1" x14ac:dyDescent="0.2">
      <c r="A345" s="3">
        <v>50013</v>
      </c>
      <c r="B345" s="1" t="s">
        <v>1009</v>
      </c>
      <c r="C345" s="3" t="s">
        <v>1011</v>
      </c>
      <c r="D345" s="1" t="s">
        <v>1010</v>
      </c>
      <c r="E345" s="1" t="s">
        <v>1153</v>
      </c>
      <c r="F345" s="4">
        <f>VLOOKUP(A345,[1]Lista_Avaliacao_AvaliacaodeUnid!$A$3:$R$351,18,FALSE)</f>
        <v>112</v>
      </c>
      <c r="G345" s="4">
        <f>VLOOKUP(A345,[1]Lista_Avaliacao_AvaliacaodeUnid!$A$3:$S$351,19,FALSE)</f>
        <v>106</v>
      </c>
      <c r="H345" s="4">
        <f>VLOOKUP(A345,[1]Lista_Avaliacao_AvaliacaodeUnid!$A$3:$T$351,20,FALSE)</f>
        <v>1</v>
      </c>
    </row>
    <row r="346" spans="1:8" ht="30" customHeight="1" x14ac:dyDescent="0.2">
      <c r="A346" s="3">
        <v>50014</v>
      </c>
      <c r="B346" s="1" t="s">
        <v>1012</v>
      </c>
      <c r="C346" s="3" t="s">
        <v>1014</v>
      </c>
      <c r="D346" s="1" t="s">
        <v>1013</v>
      </c>
      <c r="E346" s="1" t="s">
        <v>1154</v>
      </c>
      <c r="F346" s="4">
        <f>VLOOKUP(A346,[1]Lista_Avaliacao_AvaliacaodeUnid!$A$3:$R$351,18,FALSE)</f>
        <v>286</v>
      </c>
      <c r="G346" s="4">
        <f>VLOOKUP(A346,[1]Lista_Avaliacao_AvaliacaodeUnid!$A$3:$S$351,19,FALSE)</f>
        <v>400</v>
      </c>
      <c r="H346" s="4">
        <f>VLOOKUP(A346,[1]Lista_Avaliacao_AvaliacaodeUnid!$A$3:$T$351,20,FALSE)</f>
        <v>158</v>
      </c>
    </row>
    <row r="347" spans="1:8" ht="30" customHeight="1" x14ac:dyDescent="0.2">
      <c r="A347" s="3">
        <v>50016</v>
      </c>
      <c r="B347" s="1" t="s">
        <v>1015</v>
      </c>
      <c r="C347" s="3" t="s">
        <v>1017</v>
      </c>
      <c r="D347" s="1" t="s">
        <v>1016</v>
      </c>
      <c r="E347" s="1" t="s">
        <v>1059</v>
      </c>
      <c r="F347" s="4">
        <f>VLOOKUP(A347,[1]Lista_Avaliacao_AvaliacaodeUnid!$A$3:$R$351,18,FALSE)</f>
        <v>63</v>
      </c>
      <c r="G347" s="4">
        <f>VLOOKUP(A347,[1]Lista_Avaliacao_AvaliacaodeUnid!$A$3:$S$351,19,FALSE)</f>
        <v>70</v>
      </c>
      <c r="H347" s="4">
        <f>VLOOKUP(A347,[1]Lista_Avaliacao_AvaliacaodeUnid!$A$3:$T$351,20,FALSE)</f>
        <v>21</v>
      </c>
    </row>
    <row r="348" spans="1:8" ht="30" customHeight="1" x14ac:dyDescent="0.2">
      <c r="A348" s="3">
        <v>50017</v>
      </c>
      <c r="B348" s="1" t="s">
        <v>1018</v>
      </c>
      <c r="C348" s="3" t="s">
        <v>1020</v>
      </c>
      <c r="D348" s="1" t="s">
        <v>1019</v>
      </c>
      <c r="E348" s="1" t="s">
        <v>1060</v>
      </c>
      <c r="F348" s="4">
        <f>VLOOKUP(A348,[1]Lista_Avaliacao_AvaliacaodeUnid!$A$3:$R$351,18,FALSE)</f>
        <v>214</v>
      </c>
      <c r="G348" s="4">
        <f>VLOOKUP(A348,[1]Lista_Avaliacao_AvaliacaodeUnid!$A$3:$S$351,19,FALSE)</f>
        <v>160</v>
      </c>
      <c r="H348" s="4">
        <f>VLOOKUP(A348,[1]Lista_Avaliacao_AvaliacaodeUnid!$A$3:$T$351,20,FALSE)</f>
        <v>94</v>
      </c>
    </row>
    <row r="349" spans="1:8" ht="30" customHeight="1" x14ac:dyDescent="0.2">
      <c r="A349" s="3">
        <v>50019</v>
      </c>
      <c r="B349" s="1" t="s">
        <v>1021</v>
      </c>
      <c r="C349" s="3" t="s">
        <v>1023</v>
      </c>
      <c r="D349" s="1" t="s">
        <v>1022</v>
      </c>
      <c r="E349" s="1" t="s">
        <v>1155</v>
      </c>
      <c r="F349" s="4">
        <f>VLOOKUP(A349,[1]Lista_Avaliacao_AvaliacaodeUnid!$A$3:$R$351,18,FALSE)</f>
        <v>112</v>
      </c>
      <c r="G349" s="4">
        <f>VLOOKUP(A349,[1]Lista_Avaliacao_AvaliacaodeUnid!$A$3:$S$351,19,FALSE)</f>
        <v>0</v>
      </c>
      <c r="H349" s="4">
        <f>VLOOKUP(A349,[1]Lista_Avaliacao_AvaliacaodeUnid!$A$3:$T$351,20,FALSE)</f>
        <v>118</v>
      </c>
    </row>
    <row r="350" spans="1:8" ht="30" customHeight="1" x14ac:dyDescent="0.2">
      <c r="A350" s="3">
        <v>50020</v>
      </c>
      <c r="B350" s="1" t="s">
        <v>1024</v>
      </c>
      <c r="C350" s="3" t="s">
        <v>1026</v>
      </c>
      <c r="D350" s="1" t="s">
        <v>1025</v>
      </c>
      <c r="E350" s="1" t="s">
        <v>1062</v>
      </c>
      <c r="F350" s="4">
        <f>VLOOKUP(A350,[1]Lista_Avaliacao_AvaliacaodeUnid!$A$3:$R$351,18,FALSE)</f>
        <v>63</v>
      </c>
      <c r="G350" s="4">
        <f>VLOOKUP(A350,[1]Lista_Avaliacao_AvaliacaodeUnid!$A$3:$S$351,19,FALSE)</f>
        <v>50</v>
      </c>
      <c r="H350" s="4">
        <f>VLOOKUP(A350,[1]Lista_Avaliacao_AvaliacaodeUnid!$A$3:$T$351,20,FALSE)</f>
        <v>14</v>
      </c>
    </row>
    <row r="351" spans="1:8" ht="30" customHeight="1" x14ac:dyDescent="0.2">
      <c r="A351" s="3">
        <v>50021</v>
      </c>
      <c r="B351" s="1" t="s">
        <v>1027</v>
      </c>
      <c r="C351" s="3" t="s">
        <v>1029</v>
      </c>
      <c r="D351" s="1" t="s">
        <v>1028</v>
      </c>
      <c r="E351" s="1" t="s">
        <v>1156</v>
      </c>
      <c r="F351" s="4">
        <f>VLOOKUP(A351,[1]Lista_Avaliacao_AvaliacaodeUnid!$A$3:$R$351,18,FALSE)</f>
        <v>91</v>
      </c>
      <c r="G351" s="4">
        <f>VLOOKUP(A351,[1]Lista_Avaliacao_AvaliacaodeUnid!$A$3:$S$351,19,FALSE)</f>
        <v>0</v>
      </c>
      <c r="H351" s="4">
        <f>VLOOKUP(A351,[1]Lista_Avaliacao_AvaliacaodeUnid!$A$3:$T$351,20,FALSE)</f>
        <v>89</v>
      </c>
    </row>
    <row r="352" spans="1:8" ht="30" customHeight="1" x14ac:dyDescent="0.2">
      <c r="A352" s="3">
        <v>50022</v>
      </c>
      <c r="B352" s="1" t="s">
        <v>1030</v>
      </c>
      <c r="C352" s="3" t="s">
        <v>1032</v>
      </c>
      <c r="D352" s="1" t="s">
        <v>1031</v>
      </c>
      <c r="E352" s="1" t="s">
        <v>1157</v>
      </c>
      <c r="F352" s="4">
        <f>VLOOKUP(A352,[1]Lista_Avaliacao_AvaliacaodeUnid!$A$3:$R$351,18,FALSE)</f>
        <v>281</v>
      </c>
      <c r="G352" s="4">
        <f>VLOOKUP(A352,[1]Lista_Avaliacao_AvaliacaodeUnid!$A$3:$S$351,19,FALSE)</f>
        <v>161</v>
      </c>
      <c r="H352" s="4">
        <f>VLOOKUP(A352,[1]Lista_Avaliacao_AvaliacaodeUnid!$A$3:$T$351,20,FALSE)</f>
        <v>170</v>
      </c>
    </row>
    <row r="353" spans="1:8" ht="30" customHeight="1" x14ac:dyDescent="0.2">
      <c r="A353" s="3">
        <v>50025</v>
      </c>
      <c r="B353" s="1" t="s">
        <v>1033</v>
      </c>
      <c r="C353" s="3" t="s">
        <v>1035</v>
      </c>
      <c r="D353" s="1" t="s">
        <v>1034</v>
      </c>
      <c r="E353" s="1" t="s">
        <v>1055</v>
      </c>
      <c r="F353" s="4">
        <f>VLOOKUP(A353,[1]Lista_Avaliacao_AvaliacaodeUnid!$A$3:$R$351,18,FALSE)</f>
        <v>95</v>
      </c>
      <c r="G353" s="4">
        <f>VLOOKUP(A353,[1]Lista_Avaliacao_AvaliacaodeUnid!$A$3:$S$351,19,FALSE)</f>
        <v>48</v>
      </c>
      <c r="H353" s="4">
        <f>VLOOKUP(A353,[1]Lista_Avaliacao_AvaliacaodeUnid!$A$3:$T$351,20,FALSE)</f>
        <v>107</v>
      </c>
    </row>
    <row r="354" spans="1:8" ht="30" customHeight="1" x14ac:dyDescent="0.2">
      <c r="A354" s="3">
        <v>50026</v>
      </c>
      <c r="B354" s="1" t="s">
        <v>1036</v>
      </c>
      <c r="C354" s="3" t="s">
        <v>1038</v>
      </c>
      <c r="D354" s="1" t="s">
        <v>1037</v>
      </c>
      <c r="E354" s="1" t="s">
        <v>1045</v>
      </c>
      <c r="F354" s="4">
        <f>VLOOKUP(A354,[1]Lista_Avaliacao_AvaliacaodeUnid!$A$3:$R$351,18,FALSE)</f>
        <v>161</v>
      </c>
      <c r="G354" s="4">
        <f>VLOOKUP(A354,[1]Lista_Avaliacao_AvaliacaodeUnid!$A$3:$S$351,19,FALSE)</f>
        <v>205</v>
      </c>
      <c r="H354" s="4">
        <f>VLOOKUP(A354,[1]Lista_Avaliacao_AvaliacaodeUnid!$A$3:$T$351,20,FALSE)</f>
        <v>21</v>
      </c>
    </row>
    <row r="355" spans="1:8" ht="30" customHeight="1" x14ac:dyDescent="0.2">
      <c r="A355" s="3">
        <v>50027</v>
      </c>
      <c r="B355" s="1" t="s">
        <v>1039</v>
      </c>
      <c r="C355" s="3" t="s">
        <v>1041</v>
      </c>
      <c r="D355" s="1" t="s">
        <v>1040</v>
      </c>
      <c r="E355" s="1" t="s">
        <v>1066</v>
      </c>
      <c r="F355" s="4">
        <f>VLOOKUP(A355,[1]Lista_Avaliacao_AvaliacaodeUnid!$A$3:$R$351,18,FALSE)</f>
        <v>180</v>
      </c>
      <c r="G355" s="4">
        <f>VLOOKUP(A355,[1]Lista_Avaliacao_AvaliacaodeUnid!$A$3:$S$351,19,FALSE)</f>
        <v>131</v>
      </c>
      <c r="H355" s="4">
        <f>VLOOKUP(A355,[1]Lista_Avaliacao_AvaliacaodeUnid!$A$3:$T$351,20,FALSE)</f>
        <v>61</v>
      </c>
    </row>
  </sheetData>
  <printOptions horizontalCentered="1"/>
  <pageMargins left="0.39370078740157483" right="0.39370078740157483" top="0.74803149606299213" bottom="0.74803149606299213" header="0.31496062992125984" footer="0.31496062992125984"/>
  <pageSetup paperSize="9" scale="39" fitToHeight="10" orientation="portrait" verticalDpi="599" r:id="rId1"/>
  <headerFooter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OTRS1025894</vt:lpstr>
      <vt:lpstr>OTRS1025894!Print_Area</vt:lpstr>
      <vt:lpstr>OTRS1025894!Print_Titles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Microsoft Office User</cp:lastModifiedBy>
  <cp:lastPrinted>2018-06-21T14:10:36Z</cp:lastPrinted>
  <dcterms:created xsi:type="dcterms:W3CDTF">2018-06-11T16:38:07Z</dcterms:created>
  <dcterms:modified xsi:type="dcterms:W3CDTF">2018-07-03T09:52:54Z</dcterms:modified>
</cp:coreProperties>
</file>