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60" windowWidth="29040" windowHeight="15780" tabRatio="500"/>
  </bookViews>
  <sheets>
    <sheet name="Lista 348 UIs" sheetId="1" r:id="rId1"/>
  </sheets>
  <definedNames>
    <definedName name="_xlnm._FilterDatabase" localSheetId="0" hidden="1">'Lista 348 UIs'!$A$7:$M$356</definedName>
    <definedName name="_xlnm.Print_Area" localSheetId="0">'Lista 348 UIs'!$B$1:$L$356</definedName>
    <definedName name="_xlnm.Print_Titles" localSheetId="0">'Lista 348 UIs'!$1:$7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5" i="1" l="1"/>
  <c r="L354" i="1"/>
  <c r="L353" i="1"/>
  <c r="L352" i="1"/>
  <c r="L351" i="1"/>
  <c r="L350" i="1"/>
  <c r="L349" i="1"/>
  <c r="L348" i="1"/>
  <c r="L347" i="1"/>
  <c r="L346" i="1"/>
  <c r="L345" i="1"/>
  <c r="L344" i="1"/>
  <c r="J363" i="1" l="1"/>
  <c r="J356" i="1" l="1"/>
  <c r="K356" i="1"/>
  <c r="L356" i="1"/>
  <c r="M356" i="1"/>
  <c r="I356" i="1"/>
  <c r="F356" i="1" l="1"/>
</calcChain>
</file>

<file path=xl/sharedStrings.xml><?xml version="1.0" encoding="utf-8"?>
<sst xmlns="http://schemas.openxmlformats.org/spreadsheetml/2006/main" count="1412" uniqueCount="518">
  <si>
    <t>Biorecursos para a Sustentabilidade (GREEN-IT)</t>
  </si>
  <si>
    <t>Excelente</t>
  </si>
  <si>
    <t>Centro de Biotecnologia dos Açores (CBA)</t>
  </si>
  <si>
    <t>Muito Bom</t>
  </si>
  <si>
    <t>Centro de Ciência Animal e Veterinária (CECAV)</t>
  </si>
  <si>
    <t>Centro de Estudos de Ciência Animal (CECA)</t>
  </si>
  <si>
    <t>Centro de Estudos de Recursos Naturais, Ambiente e Sociedade (CERNAS)</t>
  </si>
  <si>
    <t>Centro de Estudos Florestais (CEF)</t>
  </si>
  <si>
    <t>Centro de Investigação e de Tecnologias Agro-Ambientais e Biológicas (CITAB)</t>
  </si>
  <si>
    <t>Bom</t>
  </si>
  <si>
    <t>Centro de Investigação em Agronomia, Alimentos, Ambiente e Paisagem (LEAF)</t>
  </si>
  <si>
    <t>Centro de investigação em Produção Agroalimentar Sustentável (GreenUPorto)</t>
  </si>
  <si>
    <t>Centro de Investigação Interdisciplinar em Sanidade Animal (CIISA)</t>
  </si>
  <si>
    <t>Centro de Investigação Vasco da Gama (CIVG)</t>
  </si>
  <si>
    <t>Fraco</t>
  </si>
  <si>
    <t>Instituto de Investigação e Tecnologia Agrária e do Ambiente dos Açores (IITAA CITA-A)</t>
  </si>
  <si>
    <t>Centro de Estudos Arnaldo Araújo (CEAA)</t>
  </si>
  <si>
    <t>Centro de Estudos de Arquitectura e Urbanismo (CEAU)</t>
  </si>
  <si>
    <t>Centro de Investigação do Território, Transportes e Ambiente (CITTA)</t>
  </si>
  <si>
    <t>Centro de Investigação em Arquitectura Urbanismo e Design (CIAUD)</t>
  </si>
  <si>
    <t>Centro de Investigação em Território, Arquitectura e Design (CITAD)</t>
  </si>
  <si>
    <t>Centro para a Inovação em Território, Urbanismo e Arquitetura (CiTUA)</t>
  </si>
  <si>
    <t>Laboratório de Paisagens, Património e Território (Lab2PT)</t>
  </si>
  <si>
    <t>Laboratório Experimental de Arquitectura e Urbanismo (LEAU)</t>
  </si>
  <si>
    <t>Centre for Functional Ecology - Science for People &amp; the Planet (CFE)</t>
  </si>
  <si>
    <t>Centro de Biologia Molecular e Ambiental (CBMA)</t>
  </si>
  <si>
    <t>Centro de Ecologia, Evolução e Alterações Ambientais (cE3c)</t>
  </si>
  <si>
    <t>Laboratório de Espectrometria de Massa de Ressonância Ciclotrónica de Ião com Transformada de Fourier e Espectrometria de Massa Estrutural (FTICR-MS-Lisboa)</t>
  </si>
  <si>
    <t>Microbiologia Molecular, Estrutural e Celular - Instituto de Tecnologia Química e Biológica António Xavier – MOSTMICRO (ITQB)</t>
  </si>
  <si>
    <t>Rede de Investigação em Biodiversidade e Biologia Evolutiva (InBIO)</t>
  </si>
  <si>
    <t>Unidade de Ciências Biomoleculares Aplicadas (UCIBIO)</t>
  </si>
  <si>
    <t>Centro de Inovação em Biomedicina e Biotecnologia (CIBB)</t>
  </si>
  <si>
    <t>Centro de Investigação em Biociências e Tecnologias da Saúde (CBIOS)</t>
  </si>
  <si>
    <t xml:space="preserve">Centro de Investigação em Biomedicina (CBMR) </t>
  </si>
  <si>
    <t>Centro de Investigação em Ciências da Saúde (CICS-UBI)</t>
  </si>
  <si>
    <t>Instituto de Biomedicina – Aveiro (iBiMED)</t>
  </si>
  <si>
    <t>Instituto de Biosistemas &amp; Ciências Integrativas (BioISI)</t>
  </si>
  <si>
    <t>Instituto de Investigação do Medicamento (iMed.ULisboa)</t>
  </si>
  <si>
    <t>Instituto de Investigação e Formação Avançada em Ciências e Tecnologias da Saúde (IINFACTS)</t>
  </si>
  <si>
    <t>Instituto de Investigação e Inovação em Saúde (i3S)</t>
  </si>
  <si>
    <t>Instituto de Medicina Molecular (iMM)</t>
  </si>
  <si>
    <t>Instituto Gulbenkian de Ciência (IGC)</t>
  </si>
  <si>
    <t>Laboratório Associado, Instituto de Ciências da Vida e da Saúde / Grupo de Investigação em Biomateriais, Biodegradaveis e Biomiméticos (ICVS/3Bs – LA)</t>
  </si>
  <si>
    <t>Programa Champalimaud de Investigação (CR)</t>
  </si>
  <si>
    <t>Centro de Biotecnologia e Química Fina (CBQF)</t>
  </si>
  <si>
    <t>Centro de Engenharia Biológica da Universidade do Minho (CEB-UM)</t>
  </si>
  <si>
    <t>Centro de Investigação em Engenharia dos Processos Químicos e dos Produtos da Floresta (CIPQPF)</t>
  </si>
  <si>
    <t>Laboratório de Engenharia de Processos, Ambiente, Biotecnologia e Energia (LEPABE)</t>
  </si>
  <si>
    <t>Laboratório de Processos de Separação e Reacção - Laboratório de Catálise e Materiais (LSRE-LCM)</t>
  </si>
  <si>
    <t>Unidade de I&amp;D</t>
  </si>
  <si>
    <t>Classificação Global</t>
  </si>
  <si>
    <t>Centro de Investigação em Química da Universidade do Porto (CIQUP)</t>
  </si>
  <si>
    <t>Centro de Química - Vila Real (CQVR)</t>
  </si>
  <si>
    <t>Centro de Química da Madeira (CQM)</t>
  </si>
  <si>
    <t>Centro de Química da Universidade do Minho (CQ – UM)</t>
  </si>
  <si>
    <t>Centro de Química de Coimbra (CQC)</t>
  </si>
  <si>
    <t>Centro de Química Estrutural (CQE)</t>
  </si>
  <si>
    <t>Laboratório Associado para a Química Verde - Tecnologias e Processos Limpos (REQUIMTE)</t>
  </si>
  <si>
    <t>Unidade de I&amp;D Química-Física Molecular (QFM-UC)</t>
  </si>
  <si>
    <t>Centro de Materiais e Tecnologias Construtivas (C-MADE)</t>
  </si>
  <si>
    <t>Centro de Território, Ambiente e Construção (CTAC)</t>
  </si>
  <si>
    <t>Instituto de I&amp;D em Estruturas e Construções (CONSTRUCT)</t>
  </si>
  <si>
    <t>Instituto de Investigação e Inovação em Engenharia Civil para a Sustentabilidade (CERIS)</t>
  </si>
  <si>
    <t>Instituto para a Sustentabilidade e Inovação em Estruturas de Engenharia (ISISE)</t>
  </si>
  <si>
    <t>Riscos e Sustentabilidade na Construção (RISCO)</t>
  </si>
  <si>
    <t>Centro de Informática e Sistemas da Universidade de Coimbra (CISUC)</t>
  </si>
  <si>
    <t>Centro de Investigação ALGORITMI (ALGORITMI)</t>
  </si>
  <si>
    <t>Centro de Investigação em Gestão de Informação (MagIC)</t>
  </si>
  <si>
    <t>Centro de Investigação em Informática e Comunicações (CIIC)</t>
  </si>
  <si>
    <t>Computação Cognitiva e Centrada nas Pessoas (COPELABS)</t>
  </si>
  <si>
    <t>Instituto de Engenharia de Sistemas e Computadores, Investigação e Desenvolvimento em Lisboa (INESC-ID)</t>
  </si>
  <si>
    <t>Instituto de Engenharia Eletrónica e Informática de Aveiro (IEETA)</t>
  </si>
  <si>
    <t>Laboratório de Inteligência Artificial e Ciência de Computadores (UACC)</t>
  </si>
  <si>
    <t>LASIGE - Extreme Computing (LASIGE)</t>
  </si>
  <si>
    <t>NOVA Laboratory for Computer Science and Informatics (NOVA LINCS)</t>
  </si>
  <si>
    <t>Centro de Estudos de Comunicação e Sociedade (CECS)</t>
  </si>
  <si>
    <t>Centro de Investigação em Comunicação Aplicada, Cultura e Novas Tecnologias (CICANT)</t>
  </si>
  <si>
    <t>Instituto de Comunicação da NOVA (ICNOVA)</t>
  </si>
  <si>
    <t>LabCom - Comunicação e Artes (LabCom)</t>
  </si>
  <si>
    <t>Centro de Estudos Organizacionais e Sociais do Politécnico do Porto  (CEOS.PP)</t>
  </si>
  <si>
    <t>Centro de Investigação Aplicada para a Transformação Digital (ARC4DigiT)</t>
  </si>
  <si>
    <t>Centro de Investigação em Ciências da Informação, Tecnologias e Arquitetura (ISTAR – IUL)</t>
  </si>
  <si>
    <t>Centro de Investigação em Média Digitais e Interação (DigiMedia)</t>
  </si>
  <si>
    <t>Centro de Investigação em Serviços Digitais (CISed)</t>
  </si>
  <si>
    <t>Games, Interaction &amp; Learning Technologies (GILT)</t>
  </si>
  <si>
    <t>Laboratório de Inteligência Artificial Aplicada (2Ai)</t>
  </si>
  <si>
    <t>Unidade de I&amp;D em Serviços, Aplicações e Conteúdos Digitais (DiSAC)</t>
  </si>
  <si>
    <t>Centro de Estudos do Ambiente e do Mar (CESAM)</t>
  </si>
  <si>
    <t>Centro de Geociências (CGEO)</t>
  </si>
  <si>
    <t>Centro de Investigação da Terra e do Espaço da Universidade de Coimbra (CITEUC)</t>
  </si>
  <si>
    <t>GeoBioCiências, GeoTecnologias e GeoEngenharias (GeoBioTec)</t>
  </si>
  <si>
    <t>Instituto de Ciências da Terra (ICT)</t>
  </si>
  <si>
    <t>Instituto de Investigação em Vulcanologia e Avaliação de Riscos (IVAR)</t>
  </si>
  <si>
    <t>Instituto Dom Luiz (IDL)</t>
  </si>
  <si>
    <t>Centro de Economia e Finanças da Universidade do Porto (cef.up)</t>
  </si>
  <si>
    <t>Centro de Estudos e Formação Avançada em Gestão e Economia da Universidade de Évora (CEFAGE)</t>
  </si>
  <si>
    <t>Nova School of Business and Economics (NOVA SBE)</t>
  </si>
  <si>
    <t>Núcleo de Investigação em Políticas Económicas e Empresariais (NIPE)</t>
  </si>
  <si>
    <t>Centro de Electrónica, Optoelectrónica e Telecomunicações (CEOT)</t>
  </si>
  <si>
    <t>Centro de Investigação em Digitalização e Robótica Inteligente (CeDRI)</t>
  </si>
  <si>
    <t>Centro de Investigação em Estudos Interdisciplinares (ISRC)</t>
  </si>
  <si>
    <t>Centro de Investigação em Sistemas Computacionais Embebidos e de Tempo-Real (CISTER)</t>
  </si>
  <si>
    <t>Centro de Investigação em Sistemas Electromecatrónicos (CISE)</t>
  </si>
  <si>
    <t>Centro de Sistemas e Tecnologias (SYSTEC)</t>
  </si>
  <si>
    <t>Centro de Tecnologias e Sistemas (CTS)</t>
  </si>
  <si>
    <t>Grupo de Investigação em Engenharia e Computação Inteligente para a Inovação e o Desenvolvimento (GECAD)</t>
  </si>
  <si>
    <t>INESC TEC - INESC Tecnologia e Ciência (INESC TEC)</t>
  </si>
  <si>
    <t>Instituto de Engenharia de Sistemas e Computadores de Coimbra (INESC Coimbra)</t>
  </si>
  <si>
    <t>Instituto de Sistemas e Robótica - ISR – COIMBRA (ISR-UC)</t>
  </si>
  <si>
    <t>Instituto de Telecomunicações (IT)</t>
  </si>
  <si>
    <t>Laboratório de Robótica e Sistemas de Engenharia (LARSyS)</t>
  </si>
  <si>
    <t>Unidade de Investigação em Microssistemas Eletromecânicos (CMEMS-UMinho)</t>
  </si>
  <si>
    <t xml:space="preserve">CEDIS - Centro de Investigação &amp; Desenvolvimento sobre Direito e Sociedade (CEDIS)  </t>
  </si>
  <si>
    <t xml:space="preserve">Centro de Administração e Políticas Públicas (CAPP)  </t>
  </si>
  <si>
    <t xml:space="preserve">Centro de Estudos e Investigação em Direito (CEID-CRCFL)  </t>
  </si>
  <si>
    <t xml:space="preserve">Centro de Estudos Internacionais (CEI-IUL)  </t>
  </si>
  <si>
    <t xml:space="preserve">Centro de Estudos Jurídicos, Económicos e Ambientais (CEJEA)  </t>
  </si>
  <si>
    <t xml:space="preserve">Centro de Investigação de Direito Privado (CIDP)  </t>
  </si>
  <si>
    <t xml:space="preserve">Centro de Investigação de Direito Público (CIDP)  </t>
  </si>
  <si>
    <t xml:space="preserve">Centro de Investigação do Instituto de Estudos Políticos (CIEP-UCP)  </t>
  </si>
  <si>
    <t xml:space="preserve">Centro de Investigação em Ciência Política (CICP)  </t>
  </si>
  <si>
    <t xml:space="preserve">Centro de Investigação em Direito Europeu Económico Financeiro e Fiscal (CIDEEFF)  </t>
  </si>
  <si>
    <t xml:space="preserve">Centro de Investigação em Direito Penal e Ciências Criminais (CIDPCC)  </t>
  </si>
  <si>
    <t xml:space="preserve">Centro de Investigação em Justiça e Governação (JusGov)  </t>
  </si>
  <si>
    <t xml:space="preserve">Centro de Investigação em Política, Economia e Sociedade (CIPES)  </t>
  </si>
  <si>
    <t xml:space="preserve">Centro de Investigação Jurídico-Económica (CIJE)  </t>
  </si>
  <si>
    <t>Centro Lusíada de Investigação em Política Internacional e Segurança (CLIPIS</t>
  </si>
  <si>
    <t xml:space="preserve">ICPOL - Centro de Investigação do ISCPSI (ICPOL)  </t>
  </si>
  <si>
    <t xml:space="preserve">IJP - Instituto Jurídico Portucalense (IJP)  </t>
  </si>
  <si>
    <t xml:space="preserve">Instituto Jurídico da Faculdade de Direito da Universidade de Coimbra (IJ)  </t>
  </si>
  <si>
    <t xml:space="preserve">Instituto Português de Relações Internacionais - Universidade NOVA de Lisboa (IPRI-NOVA)  </t>
  </si>
  <si>
    <t xml:space="preserve">Observatório de Relações Exteriores (OBSERVARE) </t>
  </si>
  <si>
    <t xml:space="preserve">RATIO LEGIS - Centro de Investigação e desenvolvimento em ciências Juridicas (RATIO LEGIS) </t>
  </si>
  <si>
    <t>Teoria e História do Direito - Centro de Investigação da ULisboa (THD-ULisboa)</t>
  </si>
  <si>
    <t>Centro de Ciências do Mar do Algarve (CCMAR)</t>
  </si>
  <si>
    <t>Centro de Investigação Marinha e Ambiental (CIMA UALG)</t>
  </si>
  <si>
    <t>Centro Interdisciplinar de Investigação Marinha e Ambiental (CIIMAR)</t>
  </si>
  <si>
    <t>Centro I&amp;D OKeanos - Universidade dos Açores (Okeanos-UAc)</t>
  </si>
  <si>
    <t>Centro de Ciência e Tecnologia Têxtil (2C2T)</t>
  </si>
  <si>
    <t>CICECO-Instituto de Materiais de Aveiro (CICECO)</t>
  </si>
  <si>
    <t>INESC Microsistemas e Nanotecnologias - Instituto de Engenharia de Sistemas e Computadores para os Microsistemas e as Nanotecnologias (INESC-MN)</t>
  </si>
  <si>
    <t>Instituto de Nanoestruturas, Nanomodelação e Nanofabricação (I3N)</t>
  </si>
  <si>
    <t>Instituto de Polímeros e Compósitos (IPC)</t>
  </si>
  <si>
    <t>Materiais Fibrosos e Tecnologias Ambientais (FibEnTech)</t>
  </si>
  <si>
    <t>Centro de Ciências e Tecnologias Mecânicas e Aeroespaciais (C-MAST)</t>
  </si>
  <si>
    <t>Centro de Engenharia e Tecnologia Naval e Oceânica (CENTEC)</t>
  </si>
  <si>
    <t>Centro de Engenharia Mecânica e Sustentabilidade de Recursos (MEtRICs)</t>
  </si>
  <si>
    <t>Centro de Engenharia Mecânica, Materiais e Processos (CEMMPRE)</t>
  </si>
  <si>
    <t>Centro de Estudos de Fenómenos de Transporte (CEFT)</t>
  </si>
  <si>
    <t>Centro de Investigação e Desenvolvimento em Engenharia Mecânica (CIDEM)</t>
  </si>
  <si>
    <t>Centro de Tecnologia Mecânica e Automação (TEMA)</t>
  </si>
  <si>
    <t>Centro para o Desenvolvimento Rápido e Sustentado de Produto (CDRSP)</t>
  </si>
  <si>
    <t>Laboratório Associado de Energia, Transportes e Aeronáutica (LAETA)</t>
  </si>
  <si>
    <t>Unidade de I&amp;D em Análise de Ciclo de Vida de Produtos e Componentes Industriais Soldados (ACVCIS)</t>
  </si>
  <si>
    <t>Unidade de Investigação e Desenvolvimento em Engenharia Mecânica e Industrial (UNIDEMI)</t>
  </si>
  <si>
    <t>Centro de Estudos Africanos da Universidade do Porto (CEAUP)</t>
  </si>
  <si>
    <t>Centro de Investigação de Montanha (CIMO)</t>
  </si>
  <si>
    <t>Centro de Investigação em Património, Educação e Cultura (CIPEC)</t>
  </si>
  <si>
    <t>Centro de Tecnologia, Restauro e Valorização das Artes (TECH&amp;ART)</t>
  </si>
  <si>
    <t>Instituto Mediterrâneo para a Agricultura, Ambiente e Desenvolvimento (MED)</t>
  </si>
  <si>
    <t>Laboratório HERCULES - Herança Cultural, Estudos e Salvaguarda (HERCULES)</t>
  </si>
  <si>
    <t>Centro de Estudos de Filosofia (CEFi)</t>
  </si>
  <si>
    <t>Centro de Estudos Filosóficos e Humanísticos (CEFH)</t>
  </si>
  <si>
    <t>Centro de Ética, Política e Sociedade (CEPS)</t>
  </si>
  <si>
    <t>Centro de Filosofia da Universidade de Lisboa (CFUL)</t>
  </si>
  <si>
    <t>Centro de Filosofia das Ciências da Universidade de Lisboa (CFCUL)</t>
  </si>
  <si>
    <t>Centro de Investigação em Teologia e Estudos de Religião (CITER)</t>
  </si>
  <si>
    <t>Instituto de Estudos Filosóficos (IEF)</t>
  </si>
  <si>
    <t>Instituto de Filosofia (IF)</t>
  </si>
  <si>
    <t>Instituto de Filosofia da Nova (IFILNOVA)</t>
  </si>
  <si>
    <t>PRAXIS - Centro de Filosofia, Política e Cultura (PRAXIS)</t>
  </si>
  <si>
    <t>Centro de Estudos de Bem-Estar Psicológico, Familiar e Social (CRC-W)</t>
  </si>
  <si>
    <t>Centro de Investigação e Intervenção Social (CIS-IUL)</t>
  </si>
  <si>
    <t>Centro de Investigação em Ciência Psicológica (CICPSI)</t>
  </si>
  <si>
    <t>Centro de investigação em ciências sociais e do comportamento (FP.B2S)</t>
  </si>
  <si>
    <t>Centro de Investigação em Neuropsicologia e Intervenção Cognitivo Comportamental (CINEICC)</t>
  </si>
  <si>
    <t>Centro de Investigação em Psicologia (CIP)</t>
  </si>
  <si>
    <t>Centro de Investigação em Psicologia (CIPsi)</t>
  </si>
  <si>
    <t>Centro de Investigação em Psicologia Aplicada - Capacidades &amp; Inclusão (APPsy)</t>
  </si>
  <si>
    <t>Centro de Investigação em Psicologia para o Desenvolvimento (CIPD)</t>
  </si>
  <si>
    <t>Centro de Investigação para o Desenvolvimento Humano (CEDH)</t>
  </si>
  <si>
    <t>Centro de Investigação William James (WJCR)</t>
  </si>
  <si>
    <t>Centro de Psicologia da Universidade do Porto (CPUP)</t>
  </si>
  <si>
    <t>Centro Interdisciplinar de Investigação Psicossocial (CIIPSO)</t>
  </si>
  <si>
    <t>Insuficiente</t>
  </si>
  <si>
    <t>Instituto de Desenvolvimento Humano Portucalense (INPP)</t>
  </si>
  <si>
    <t>Instituto de Psicologia Cognitiva, Desenvolvimento Humano e Social (IPCDHS)</t>
  </si>
  <si>
    <t>Laboratórios Digitais de Ambientes e Interacções Humanas (HEI-Lab)</t>
  </si>
  <si>
    <t>Centro de Inovação em Tecnologias e Cuidados de Saúde (ciTechCare)</t>
  </si>
  <si>
    <t>Centro de Investigação do Desporto e Actividade Física/Universidade de Coimbra (CIDAF)</t>
  </si>
  <si>
    <t>Centro de Investigação em Actividade Física, Saúde e Lazer (CIAFEL)</t>
  </si>
  <si>
    <t>Centro de Investigação em Desporto, Saúde e Desenvolvimento Humano (CIDESD)</t>
  </si>
  <si>
    <t>Centro de Investigação em Reabilitação (CIR)</t>
  </si>
  <si>
    <t>Centro de Investigação em Saúde e Ambiente (CISA)</t>
  </si>
  <si>
    <t>Centro de Investigação em Saúde e Tecnologia (H&amp;TRC)</t>
  </si>
  <si>
    <t>Centro de Investigação em Tecnologias e Serviços de Saúde (CINTESIS)</t>
  </si>
  <si>
    <t>Centro de investigação Integrada em Saúde - Investigação, Educação e Inovação em Investigação Clínica e Saúde Publica (CHRC)</t>
  </si>
  <si>
    <t>Centro de Investigação, Formação, Inovação e Intervenção em Desporto (CIFI2D)</t>
  </si>
  <si>
    <t>Centro Interdisciplinar de Estudo da Performance Humana (CIPER)</t>
  </si>
  <si>
    <t>Instituto de Saúde Ambiental (ISAMB)</t>
  </si>
  <si>
    <t>NURSE'IN - Unidade de Investigação em Enfermagem do Sul e Ilhas (NURSE'IN-UIESI)</t>
  </si>
  <si>
    <t>Saúde Global e Medicina Tropical (GHTM)</t>
  </si>
  <si>
    <t>Unidade de Investigação &amp; Desenvolvimento em Enfermagem (ui&amp;de)</t>
  </si>
  <si>
    <t>Unidade de Investigação em Ciências da Saúde: Enfermagem (UICISA: E)</t>
  </si>
  <si>
    <t>Unidade de Investigação em Desporto, Saúde e Exercício (SHERU)</t>
  </si>
  <si>
    <t>Unidade de Investigação em Epidemiologia - Instituto de Saúde Pública da Universidade do Porto (EPIUnit)</t>
  </si>
  <si>
    <t>Unidade de Investigação UFP em Energia, Ambiente e Saúde (FP-ENAS)</t>
  </si>
  <si>
    <t>Centro Bio: Biorefinarias, Bioindústrias e Bioprodutos (Centre Bio)</t>
  </si>
  <si>
    <t>Centro de Inovação em Engenharia e Tecnologia Industrial (CIETI)</t>
  </si>
  <si>
    <t>Centro de Investigação em Ambiente e Sustentabilidade (CENSE)</t>
  </si>
  <si>
    <t>Centro de Investigação em Cidades Inteligentes (C2I2)</t>
  </si>
  <si>
    <t>Centro de Investigação em Energia e Ambiente (CINEA-IPS)</t>
  </si>
  <si>
    <t>Centro de Investigação para a Valorização de Recursos Endógenos (VALORIZA)</t>
  </si>
  <si>
    <t>Centro de Recursos Naturais e Ambiente (CERENA)</t>
  </si>
  <si>
    <t>Centro Interdisciplinar de Desenvolvimento e Investigação em Ambiente, Gestão Aplicada e Espaço (DREAMS)</t>
  </si>
  <si>
    <t>Unidade de Investigação em Materiais, Energia e Ambiente para a Sustentabilidade (proMetheus)</t>
  </si>
  <si>
    <t>Apoio Programático
(2020-2023)</t>
  </si>
  <si>
    <t>Código</t>
  </si>
  <si>
    <t>Nº de Investigadores Doutorados Integrados</t>
  </si>
  <si>
    <t>Centro Interuniversitario de Historia das Ciencias e da Tecnologia (CIUHCT)</t>
  </si>
  <si>
    <t>Centro de Arqueologia da Universidade de Lisboa (UNIARQ)</t>
  </si>
  <si>
    <t>Centro de Estudos Transdisciplinares para o Desenvolvimento (CETRAD)</t>
  </si>
  <si>
    <t>Centro de Investigação Transdisciplinar Cultura, Espaço e Memória (CITCEM)</t>
  </si>
  <si>
    <t>Instituto de História Contemporânea</t>
  </si>
  <si>
    <t>iNOVA4Health - Programa de Medicina Translacional (iBET, CEDOC/FCM, IPOLFG e ITQB)</t>
  </si>
  <si>
    <t>Centro de Matemática, Aplicações Fundamentais e Investigação Operacional</t>
  </si>
  <si>
    <t>Centro em Rede de Investigação em Antropologia (CRIA)</t>
  </si>
  <si>
    <t>Centro de Estudos Sociais (CES)</t>
  </si>
  <si>
    <t>Centro de Investigação em Turismo, Sustentabilidade e Bem-estar  (CinTurs)</t>
  </si>
  <si>
    <t>Centro de Investigação, Desenvolvimento e Inovação em Turismo (CITUR)</t>
  </si>
  <si>
    <t>Unidade de Investigação Aplicada em Gestão (UNIAG)</t>
  </si>
  <si>
    <t>CIÊNCIAS SOCIAIS - Sociologia, Antropologia, Demografia e Geografia</t>
  </si>
  <si>
    <t>Centro de Estudos das Migrações e das Relações Interculturais (CEMRI)</t>
  </si>
  <si>
    <t>Centro de Estudos de Geografia e Ordenamento do Território (CEGOT)</t>
  </si>
  <si>
    <t>Centro de Estudos Geográficos - Universidade de Lisboa (CEG)</t>
  </si>
  <si>
    <t>Centro de Investigação e Estudos de Sociologia (CIES-IUL)</t>
  </si>
  <si>
    <t>Centro de Investigação em Antropologia e Saúde (CIAS)</t>
  </si>
  <si>
    <t>Centro Interdisciplinar de Ciências Sociais (CICS.NOVA)</t>
  </si>
  <si>
    <t>Centro Interdisciplinar de Estudos de Género (CIEG)</t>
  </si>
  <si>
    <t>Centro Lusíada de investigação em Serviço Social e Intervenção Social (CLISSIS)</t>
  </si>
  <si>
    <t>CSG - Investigação em Ciências Sociais e Gestão (CSG)</t>
  </si>
  <si>
    <t>DINÂMIA'CET-IUL, Centro de Estudos Sobre a Mudança Socioeconómica e o Território (DINÂMIA'CET-IUL)</t>
  </si>
  <si>
    <t>Instituto de Ciências Sociais da Universidade de Lisboa (ICS-ULisboa)</t>
  </si>
  <si>
    <t>Instituto de Sociologia da Universidade do Porto (IS-UP)</t>
  </si>
  <si>
    <t>Unidade de Investigação em Educação e Intervenção Comunitária (RECI)</t>
  </si>
  <si>
    <t>Unidade de Investigação em Governança, Competitividade e Políticas Públicas (GOVCOPP)</t>
  </si>
  <si>
    <t>Unidade de Investigação Interdisciplinar - Comunidades Envelhecidas Funcionais (Age.Comm)</t>
  </si>
  <si>
    <t>Centro de Toxicogenómica e Saúde Humana (ToxOmics)</t>
  </si>
  <si>
    <t>Unidade de Investigação e Desenvolvimento Cardiovascular (UnIC)</t>
  </si>
  <si>
    <t>Unidade Multidisciplinar de Investigação Biomédica (UMIB)</t>
  </si>
  <si>
    <t>Centro Cardiovascular da Universidade de Lisboa (CCUL)</t>
  </si>
  <si>
    <t>Centro de Investigação do Instituto Português de Oncologia do Porto (CI-IPOP)</t>
  </si>
  <si>
    <t>Centro de Investigação Interdisciplinar em Saúde (CIIS)</t>
  </si>
  <si>
    <t>Centro de Investigação Farmacológica e Inovação Medicamentosa (MedInUP)</t>
  </si>
  <si>
    <t>Centro de Investigação Interdisciplinar Egas Moniz (CiiEM)</t>
  </si>
  <si>
    <t>Centro de Imagem Biomédica e Investigação Translacional (CIBIT)</t>
  </si>
  <si>
    <t>Centro de Estudos da População, Economia e Sociedade (CEPESE)</t>
  </si>
  <si>
    <t>Centro Interdisciplinar de História, Culturas e Sociedades da Universidade de Évora (CIDEHUS.UÉ)</t>
  </si>
  <si>
    <t>Centro de Estudos em Arqueologia, Artes e Ciências do Património (CEAACP)</t>
  </si>
  <si>
    <t>Centro de História da Sociedade e da Cultura (CHSC)</t>
  </si>
  <si>
    <t>Centro de Estudos Interdisciplinares do Século XX (CEIS20)</t>
  </si>
  <si>
    <t>Centro de Estudos de História Religiosa (CEHR-UCP)</t>
  </si>
  <si>
    <t>Instituto de Estudos Medievais (IEM)</t>
  </si>
  <si>
    <t>ARTIS - Instituto de História da Arte, Faculdade de Letras, Universidade de Lisboa (ARTIS-IHA)</t>
  </si>
  <si>
    <t>Centro Interdisciplinar de Arqueologia e Evolução do Comportamento Humano (IHC)</t>
  </si>
  <si>
    <t>Centro de História da Universidade de Lisboa (CH-Ulisboa)</t>
  </si>
  <si>
    <t>Centro de Humanidades (CHAM)</t>
  </si>
  <si>
    <t>Centro de Estatística e Aplicações (CEAUL)</t>
  </si>
  <si>
    <t>Centro de Matemática da Universidade do Minho (CMAT)</t>
  </si>
  <si>
    <t>Centro de Matemática da Universidade do Porto (CMUP)</t>
  </si>
  <si>
    <t>Grupo de Física-Matemática da Universidade de Lisboa (GFMUL)</t>
  </si>
  <si>
    <t>Centro de Matemática e Aplicações da Universidade da Beira Interior (CMA-UBI)</t>
  </si>
  <si>
    <t>Centro de Matemática e Aplicações (CMA/FCT/UNL)</t>
  </si>
  <si>
    <t>Centro de Matemática da Universidade de Coimbra (CMUC)</t>
  </si>
  <si>
    <t>Centro de Investigação e Desenvolvimento em Matemática e Aplicações (CIDMA)</t>
  </si>
  <si>
    <t>Centro de Análise Matemática, Geometria e Sistemas Dinâmicos (CAMGSD)</t>
  </si>
  <si>
    <t>Centro de Matemática Computacional e Estocástica (CEMAT)</t>
  </si>
  <si>
    <t>Centro de Investigação em Matemática e Aplicações (CIMA)</t>
  </si>
  <si>
    <t>Centro de Análise Funcional, Estruturas Lineares e Aplicações (CEAFEL)</t>
  </si>
  <si>
    <t>Centro de Estudos Clássicos (CEC-FLUL)</t>
  </si>
  <si>
    <t>Centro de Literaturas e Culturas Lusófonas e Europeias (CLEPUL)</t>
  </si>
  <si>
    <t>Centro de Estudos Anglísticos da Universidade de Lisboa (CEAUL/ULICES)</t>
  </si>
  <si>
    <t>Centro de Estudos de Comunicação e Cultura (CECC)</t>
  </si>
  <si>
    <t>Centro Interuniversitário de Estudos Camonianos (CIEC)</t>
  </si>
  <si>
    <t>Centro de Estudos Clássicos e Humanísticos da Faculdade de Letras da Universidade de Coimbra (CECH/FL/UC)</t>
  </si>
  <si>
    <t>Centro de Estudos Humanísticos (CEHUM)</t>
  </si>
  <si>
    <t>Instituto de Literatura Comparada (ILC)</t>
  </si>
  <si>
    <t>Centro de Estudos Comparatistas (CEC)</t>
  </si>
  <si>
    <t>Instituto de Estudos de Literatura e Tradição - Patrimónios, Artes e Culturas (IELT)</t>
  </si>
  <si>
    <t>Centro de Literatura Portuguesa (CLP)</t>
  </si>
  <si>
    <t>Centro de Estudos Ingleses, de Tradução e Anglo-Portugueses (CETAPS)</t>
  </si>
  <si>
    <t>Centro de Línguas, Literaturas e Culturas (CLLC)</t>
  </si>
  <si>
    <t>CIÊNCIAS DA SAÚDE - Investigação Clínica e de Translação</t>
  </si>
  <si>
    <t>CIÊNCIAS EXACTAS - Matemática</t>
  </si>
  <si>
    <t>ARTES E HUMANIDADES - Estudos Literários</t>
  </si>
  <si>
    <t>ARTES E HUMANIDADES - História e Arqueologia</t>
  </si>
  <si>
    <t>Instituto de Bioengenharia e Biociências (IBB)</t>
  </si>
  <si>
    <t>Research in Economics and Mathematics (REM)</t>
  </si>
  <si>
    <t xml:space="preserve">Instituto do Oriente (IO)  </t>
  </si>
  <si>
    <t>Centro de Ciências do Mar e do Ambiente (MARE)</t>
  </si>
  <si>
    <t>CIÊNCIAS SOCIAIS - Ciências da Educação</t>
  </si>
  <si>
    <t>CIÊNCIAS SOCIAIS - Ciências da Linguagem</t>
  </si>
  <si>
    <t>CIÊNCIAS EXACTAS  - Química</t>
  </si>
  <si>
    <t>CIÊNCIAS NATURAIS  - Ciências da Terra, da Atmosfera e de Alterações Climáticas</t>
  </si>
  <si>
    <t>CIÊNCIAS NATURAIS  - Ciências Biológicas, Biodiversidade e Ecosistemas</t>
  </si>
  <si>
    <t>CIÊNCIAS NATURAIS  - Ciências Agrárias, Agro-alimentares e Veterinárias</t>
  </si>
  <si>
    <t>CIÊNCIAS DA SAÚDE  - Biomedicina e Biologia Molecular</t>
  </si>
  <si>
    <t>CIÊNCIAS DA SAÚDE  - Saúde Pública, Enfermagem, Tecnologias da Saúde e do Desporto, Reabilitação e Bem-estar</t>
  </si>
  <si>
    <t>CIÊNCIAS DA ENGENHARIA E TECNOLOGIAS  - Engenharia Civil e Geológica</t>
  </si>
  <si>
    <t>CIÊNCIAS DA ENGENHARIA E TECNOLOGIAS  - Engenharia Mecânica e Sistemas de Engenharia</t>
  </si>
  <si>
    <t>CIÊNCIAS DA ENGENHARIA E TECNOLOGIAS  - Ciências e Engenharia de Materiais e Nanotecnologia</t>
  </si>
  <si>
    <t>CIÊNCIAS DA ENGENHARIA E TECNOLOGIAS  - Engenharia Química e Biológica, e Química Ambientalmente Sustentável</t>
  </si>
  <si>
    <t>CIÊNCIAS DA ENGENHARIA E TECNOLOGIAS  - Engenharia Electrotécnica e de Computadores</t>
  </si>
  <si>
    <t>CIÊNCIAS DA ENGENHARIA E TECNOLOGIAS  - Ciência da Computação e Tecnologia de Informática</t>
  </si>
  <si>
    <t>CIÊNCIAS SOCIAIS - Economia</t>
  </si>
  <si>
    <t>CIÊNCIAS SOCIAIS - Ciências Jurídicas e Ciência Política</t>
  </si>
  <si>
    <t>CIÊNCIAS SOCIAIS - Ciências da Comunicação</t>
  </si>
  <si>
    <t>CIÊNCIAS SOCIAIS - Psicologia</t>
  </si>
  <si>
    <t>ARTES E HUMANIDADES  - Arquitectura e Urbanismo</t>
  </si>
  <si>
    <t>ÁREAS TEMÁTICAS - Ciências e Tecnologias do Mar</t>
  </si>
  <si>
    <t>ÁREAS TEMÁTICAS - Estudos Mediterrânicos: Sistemas Agroalimentares, Recursos Hídricos e Energéticos, Herança Cultural</t>
  </si>
  <si>
    <t>ÁREAS TEMÁTICAS - Estudos Mediterrânicos: Sistemas Agroalimentares, Recursos Hídricos e Energéticos, Herança Cultural, e Turismo, Hospitalidade e Hotelaria</t>
  </si>
  <si>
    <t>ÁREAS TEMÁTICAS - Serviços Digitais - Sociais, Culturais, Económicos ou de Administração Pública</t>
  </si>
  <si>
    <t>ÁREAS TEMÁTICAS - Sistemas Sustentáveis de Energia, Economia Circular e Tecnologias para o Ambiente</t>
  </si>
  <si>
    <t>Centro de Estudos em Educação e Inovação (CI&amp;DEI)</t>
  </si>
  <si>
    <t>Centro de Estudos Interdisciplinares em Educação e Desenvolvimento (CeiED)</t>
  </si>
  <si>
    <t>Centro de Investigação de Políticas do Ensino Superior (CIPES)</t>
  </si>
  <si>
    <t>Centro de Investigação Didatica e Tecnologia na Formação de Formadores (CIDTFF)</t>
  </si>
  <si>
    <t>Centro de Investigação e Inovação em Educação (inED)</t>
  </si>
  <si>
    <t>Centro de Investigação e Intervenção Educativas (CIIE - U.Porto)</t>
  </si>
  <si>
    <t>Centro de Investigação em Educação (CIE-ISPA)</t>
  </si>
  <si>
    <t>Centro de Investigação em Educação (CIE)</t>
  </si>
  <si>
    <t>Centro de Investigação em Educação (CIEd)</t>
  </si>
  <si>
    <t>Centro de Investigação em Educação Básica  (CIEB)</t>
  </si>
  <si>
    <t>Centro de Investigação em Educação de Adultos e Intervenção Comunitária (CEAD)</t>
  </si>
  <si>
    <t>Centro de Investigação em Educação e Psicologia da Universidade de Évora (CIEP-UE)</t>
  </si>
  <si>
    <t>Centro de Investigação em Estudos da Criança (CIEC-UM)</t>
  </si>
  <si>
    <t>Centro de Investigação em Qualidade de Vida (CIEQV)</t>
  </si>
  <si>
    <t>Laboratório de Educação a Distância e Elearning (LE@D)</t>
  </si>
  <si>
    <t>Unidade de Investigação e Desenvolvimento em Educação e Formação (UIDEF)</t>
  </si>
  <si>
    <t>Centro de Estudos de Linguística Geral e Aplicada (CELGA-ILTEC)</t>
  </si>
  <si>
    <t>Centro de Estudos em Letras (CEL)</t>
  </si>
  <si>
    <t>Centro de Linguística da Universidade de Lisboa (CLUL)</t>
  </si>
  <si>
    <t>Centro de Linguística da Universidade do Porto (CLUP)</t>
  </si>
  <si>
    <t>Centro de Linguística da Universidade Nova de Lisboa (CLUNL)</t>
  </si>
  <si>
    <t>ARTES E HUMANIDADES - Filosofia</t>
  </si>
  <si>
    <t>Totais</t>
  </si>
  <si>
    <t>Centro de Investigação e Desenvolvimento em Sistemas Agroalimentares e Sustentabilidade (CISAS)</t>
  </si>
  <si>
    <t>Painel de Avaliação</t>
  </si>
  <si>
    <t>Instituição de Gestão Principal</t>
  </si>
  <si>
    <t>Associação do Instituto Superior Técnico para a Investigação e o Desenvolvimento (IST-ID)</t>
  </si>
  <si>
    <t>FCiências.ID - Associação para a Investigação e Desenvolvimento de Ciências (Fciências.ID)</t>
  </si>
  <si>
    <t>Universidade de Aveiro (UA)</t>
  </si>
  <si>
    <t>Universidade de Évora (UE)</t>
  </si>
  <si>
    <t>Universidade de Coimbra (UC)</t>
  </si>
  <si>
    <t>Universidade do Minho (UM)</t>
  </si>
  <si>
    <t>Faculdade de Ciências da Universidade do Porto (FCUP/UP)</t>
  </si>
  <si>
    <t>NOVA.ID.FCT - Associação para a Inovação e Desenvolvimento da FCT (NOVA.ID.FCT/FCTUNL/UNL)</t>
  </si>
  <si>
    <t>Universidade da Beira Interior (UBI)</t>
  </si>
  <si>
    <t>Universidade de Trás-os-Montes e Alto Douro (UTAD)</t>
  </si>
  <si>
    <t>Universidade da Madeira (UMA)</t>
  </si>
  <si>
    <t>REQUIMTE - Rede de Química e Tecnologia - Associação (REQUIMTE-P)</t>
  </si>
  <si>
    <t>Universidade dos Açores (UAçores)</t>
  </si>
  <si>
    <t>Faculdade de Ciências da Universidade de Lisboa (FC/ULisboa)</t>
  </si>
  <si>
    <t>ITQB NOVA - Instituto de Tecnologia Química e Biológica António Xavier (ITQB NOVA/UNL)</t>
  </si>
  <si>
    <t>ICETA - Instituto de Ciências, Tecnologias e Agroambiente da Universidade do Porto (ICETA)</t>
  </si>
  <si>
    <t>Instituto Politécnico de Coimbra (IPC)</t>
  </si>
  <si>
    <t>Instituto Superior de Agronomia (ISA/ULisboa)</t>
  </si>
  <si>
    <t>Instituto Politécnico de Viana do Castelo (IPVC)</t>
  </si>
  <si>
    <t>Faculdade de Medicina Veterinária (FMV/ULisboa)</t>
  </si>
  <si>
    <t>Associação Cognitária Vasco da Gama</t>
  </si>
  <si>
    <t>Fundação Gaspar Frutuoso, FP (FGF)</t>
  </si>
  <si>
    <t>COFAC, Cooperativa de Formação e Animação Cultural, CRL (COFAC)</t>
  </si>
  <si>
    <t>Universidade do Algarve (UAlg)</t>
  </si>
  <si>
    <t>Faculdade de Farmácia da Universidade de Lisboa (FF/ULisboa)</t>
  </si>
  <si>
    <t>Cooperativa de Ensino Superior Politécnico e Universitário, CRL (CESPU)</t>
  </si>
  <si>
    <t>Universidade do Porto (UP)</t>
  </si>
  <si>
    <t>Instituto de Medicina Molecular (IMM/FM/ULisboa)</t>
  </si>
  <si>
    <t>Fundação Calouste Gulbenkian (FCG)</t>
  </si>
  <si>
    <t>Fundação D. Anna de Sommer Champalimaud e Dr. Carlos Montez Champalimaud (FC)</t>
  </si>
  <si>
    <t>Associação para a Investigação e Desenvolvimento da Faculdade de Medicina (AIDFM/FM/ULisboa)</t>
  </si>
  <si>
    <t>Instituto Português de Oncologia do Porto Francisco Gentil, EPE (IPO Porto)</t>
  </si>
  <si>
    <t>Instituto de Ciências Biomédicas Abel Salazar (ICBAS/UP)</t>
  </si>
  <si>
    <t>Egas Moniz - Cooperativa de Ensino Superior, CRL (CESEM)</t>
  </si>
  <si>
    <t>Universidade Católica Portuguesa (UCP)</t>
  </si>
  <si>
    <t>Faculdade de Ciências Médicas (FCM/UNL)</t>
  </si>
  <si>
    <t>Instituto de Biologia Experimental e Tecnológica (IBET)</t>
  </si>
  <si>
    <t>Faculdade de Medicina da Universidade do Porto (FM/UP)</t>
  </si>
  <si>
    <t>Instituto Politécnico de Leiria (IPLeiria)</t>
  </si>
  <si>
    <t>Faculdade de Desporto da Universidade do Porto (FADE/UP)</t>
  </si>
  <si>
    <t>Instituto Politécnico do Porto (IPP)</t>
  </si>
  <si>
    <t>Instituto Politécnico de Lisboa (IPL)</t>
  </si>
  <si>
    <t>Faculdade de Motricidade Humana (FMH/ULisboa)</t>
  </si>
  <si>
    <t>Instituto Politécnico de Setúbal (IPSetúbal)</t>
  </si>
  <si>
    <t>Instituto de Higiene e Medicina Tropical (IHMT/UNL)</t>
  </si>
  <si>
    <t>Escola Superior de Enfermagem de Lisboa (ESEL)</t>
  </si>
  <si>
    <t>Escola Superior de Enfermagem de Coimbra (ESEnfC)</t>
  </si>
  <si>
    <t>Instituto Politécnico de Castelo Branco (IPCB)</t>
  </si>
  <si>
    <t>Instituto de Saúde Pública da Universidade do Porto (ISPUP/UP)</t>
  </si>
  <si>
    <t>Fundação Ensino e Cultura Fernando Pessoa (FECFP)</t>
  </si>
  <si>
    <t>Faculdade de Engenharia da Universidade do Porto (FE/UP)</t>
  </si>
  <si>
    <t>Instituto Superior de Engenharia do Porto (ISEP/IPP)</t>
  </si>
  <si>
    <t>INEGI - Instituto de Ciência e Inovação em Engenharia Mecânica e Engenharia Industrial (INEGI/UP)</t>
  </si>
  <si>
    <t>Instituto de Soldadura e Qualidade (ISQ)</t>
  </si>
  <si>
    <t>Instituto de Engenharia de Sistemas e Computadores - Microsistemas e Nanotecnologias (INESC MN/INESC/IST/ULisboa)</t>
  </si>
  <si>
    <t>Instituto Politécnico de Bragança (IPBragança)</t>
  </si>
  <si>
    <t>Instituto de Desenvolvimento de Novas Tecnologias (UNINOVA/FCTUNL/UNL)</t>
  </si>
  <si>
    <t>Inesc Tec - Instituto de Engenharia de Sistemas e Computadores, Tecnologia e Ciência (INESC TEC)</t>
  </si>
  <si>
    <t>Instituto de Sistemas e Robótica (ISR)</t>
  </si>
  <si>
    <t>Instituto Superior de Estatística e Gestão de Informação - NOVA Information Management School (NOVA IMS) (NOVA IMS/UNL)</t>
  </si>
  <si>
    <t>COPELABS - Associação para a Investigação e Desenvolvimento em Cognição e Computação Centrada nas Pessoas (COPELABS)</t>
  </si>
  <si>
    <t>Instituto de Engenharia de Sistemas e Computadores, Investigação e Desenvolvimento em Lisboa (INESC ID/INESC/IST/ULisboa)</t>
  </si>
  <si>
    <t>Faculdade de Economia da Universidade do Porto (FEP/UP)</t>
  </si>
  <si>
    <t>Faculdade de Economia da Universidade Nova de Lisboa - Nova School of Business and Economics (FE/UNL)</t>
  </si>
  <si>
    <t>Unidade de Estudos sobre a Complexidade na Economia (UECE/ISEG/ULisboa)</t>
  </si>
  <si>
    <t>Faculdade de Direito da Universidade Nova de Lisboa (FD/UNL)</t>
  </si>
  <si>
    <t>Instituto Superior de Ciências Sociais e Políticas (ISCSP/Ulisboa)</t>
  </si>
  <si>
    <t>ISCTE - Instituto Universitário de Lisboa (ISCTE-IUL)</t>
  </si>
  <si>
    <t>Fundação Minerva - Cultura - Ensino e Investigação Científica (FMinerva)</t>
  </si>
  <si>
    <t>Instituto de Direito Privado (IDP)</t>
  </si>
  <si>
    <t>Instituto de Ciências Jurídico-Políticas (ICJP)</t>
  </si>
  <si>
    <t>Instituto de Direito Económico Financeiro e Fiscal da Faculdade de Direito de Lisboa (IDEFF)</t>
  </si>
  <si>
    <t>Instituto de Direito Penal e Ciências Criminais (IDPCC)</t>
  </si>
  <si>
    <t>Faculdade de Direito da Universidade do Porto (FD/UP)</t>
  </si>
  <si>
    <t>Policia de Segurança Pública (PSP)</t>
  </si>
  <si>
    <t>Universidade Portucalense Infante D. Henrique (UPIDH)</t>
  </si>
  <si>
    <t>Faculdade de Ciências Sociais e Humanas (FCSH/UNL)</t>
  </si>
  <si>
    <t>C.E.U. - Cooperativa de Ensino Universitário, C.R.L. (CEU)</t>
  </si>
  <si>
    <t>Faculdade de Direito da Universidade de Lisboa (FD/ULisboa)</t>
  </si>
  <si>
    <t>Universidade Aberta (UAberta)</t>
  </si>
  <si>
    <t>Instituto de Geografia e Ordenamento do Território da Universidade de Lisboa (IGOT/Ulisboa)</t>
  </si>
  <si>
    <t>Centro de Investigação em Sociologia Económica e das Organizações (SOCIUS/ISEG/ULisboa)</t>
  </si>
  <si>
    <t>Instituto de Ciências Sociais da Universidade de Lisboa (ICS/ULisboa)</t>
  </si>
  <si>
    <t>Faculdade de Letras da Universidade do Porto (FL/UP)</t>
  </si>
  <si>
    <t>Instituto Piaget, Cooperativa para o Desenvolvimento Humano, Integral e Ecológico CRL (IPiaget)</t>
  </si>
  <si>
    <t>Faculdade de Psicologia da Universidade de Lisboa (FP/ULisboa)</t>
  </si>
  <si>
    <t>ISPA,CRL (ISPA)</t>
  </si>
  <si>
    <t>Faculdade de Psicologia e de Ciências da Educação da Universidade do Porto (FPCE/UP)</t>
  </si>
  <si>
    <t>Instituto Superior Miguel Torga (ISMT)</t>
  </si>
  <si>
    <t>Instituto Politécnico de Viseu (IPV)</t>
  </si>
  <si>
    <t>Instituto Politécnico de Santarém (IPSantarém)</t>
  </si>
  <si>
    <t>Instituto de Educação da Universidade de Lisboa (IE/ULisboa)</t>
  </si>
  <si>
    <t>Faculdade de Letras da Universidade de Lisboa (FL/ULisboa)</t>
  </si>
  <si>
    <t>Cooperativa de Ensino Superior Artístico do Porto, CRL (CESAP)</t>
  </si>
  <si>
    <t>Faculdade de Arquitectura da Universidade do Porto (FA/UP)</t>
  </si>
  <si>
    <t>Faculdade de Arquitectura da Universidade de Lisboa (UL) (FA/ULisboa)</t>
  </si>
  <si>
    <t>Centro de Estudos da População, Economia e Sociedade (CEPESE/UP)</t>
  </si>
  <si>
    <t>Centro de Ciências do Mar (CCMar/CIMAR)</t>
  </si>
  <si>
    <t>Centro Interdisciplinar de Investigação Marinha e Ambiental (CIIMAR/CIMAR)</t>
  </si>
  <si>
    <t>Instituto Politécnico de Tomar (IPT)</t>
  </si>
  <si>
    <t>Instituto Politécnico do Cávado e do Ave (IPCA)</t>
  </si>
  <si>
    <t>Associação BLC3 - Campus de Tecnologia e Inovação</t>
  </si>
  <si>
    <t>Instituto Politécnico de Portalegre (IPPortalegre)</t>
  </si>
  <si>
    <t>Instituto de Investigação em Design, Media e Cultura</t>
  </si>
  <si>
    <t>Instituto de Investigação em Arte, Design e Sociedade</t>
  </si>
  <si>
    <t>Faculdade de Belas-Artes da Universidade do Porto (FBA/UP)</t>
  </si>
  <si>
    <t>Laboratório de Investigação em Design e Artes</t>
  </si>
  <si>
    <t>esad idea, investigação em design e arte</t>
  </si>
  <si>
    <t>Associação para a Promoção da Investigação em Design e Arte (ESAD IDEA)</t>
  </si>
  <si>
    <t>Centro de Estudos de Teatro</t>
  </si>
  <si>
    <t>Centro de Investigação em Ciência e Tecnologia das Artes</t>
  </si>
  <si>
    <t>Unidade de Investigação em Design e Comunicação - UNIDCOM/IADE</t>
  </si>
  <si>
    <t>Associação para a Investigação em Design, Marketing e Comunicação (EUROPEIA ID)</t>
  </si>
  <si>
    <t>Vidro e Cerâmica para as Artes</t>
  </si>
  <si>
    <t>Centro de Investigação em Artes e Comunicação - CIAC</t>
  </si>
  <si>
    <t>Centro de História da Arte e Investigação Artística</t>
  </si>
  <si>
    <t>Instituto de Etnomusicologia - Centro de Estudos em Música e Dança</t>
  </si>
  <si>
    <t>Centro de Estudos de Sociologia e Estética Musical</t>
  </si>
  <si>
    <t>Centro de Investigação e de Estudos em Belas-Artes</t>
  </si>
  <si>
    <t>Faculdade de Belas-Artes da Universidade de Lisboa (FBA/ULisboa)</t>
  </si>
  <si>
    <t>Instituto de História da Arte</t>
  </si>
  <si>
    <t>Artes e Humanidades - Artes e Design, Desenvolvimento Artístico e Musical</t>
  </si>
  <si>
    <t>Instituto de Plasmas e Fusão Nuclear</t>
  </si>
  <si>
    <t>Instituto Superior Técnico (IST/ULisboa)</t>
  </si>
  <si>
    <t>Centro de Ciências e Tecnologias Nucleares</t>
  </si>
  <si>
    <t>Centro de Física Teórica de Particulas</t>
  </si>
  <si>
    <t>Centro de Física e Engenharia de Materiais Avançados</t>
  </si>
  <si>
    <t>Laboratório de Instrumentação, Engenharia Biomédica e Física da Radiação</t>
  </si>
  <si>
    <t>Centro de Física da Universidade de Coimbra</t>
  </si>
  <si>
    <t>Laboratório de Instrumentação e Física Experimental de Partículas</t>
  </si>
  <si>
    <t>Laboratório de Instrumentação e Física Experimental de Partículas (LIP)</t>
  </si>
  <si>
    <t>Instituto de Astrofísica e Ciências do Espaço</t>
  </si>
  <si>
    <t>Centro de Física das Universidades do Minho e do Porto</t>
  </si>
  <si>
    <t>Instituto de Física de Materiais Avançados, Nanotecnologia e Fotónica - Universidade do Porto</t>
  </si>
  <si>
    <t>Centro de Investigação em Ciências Geo-Espaciais</t>
  </si>
  <si>
    <t>Centro de Física Teórica e Computacional da Universidade de Lisboa</t>
  </si>
  <si>
    <t>Instituto de Biofísica e Engenharia Biomédica</t>
  </si>
  <si>
    <t>Centro de Astrofísica e Gravitação</t>
  </si>
  <si>
    <t>Centro de Física e Investigação Tecnológica</t>
  </si>
  <si>
    <t>Centro de Investigação em Contabilidade e Fiscalidade</t>
  </si>
  <si>
    <t>Centro de Investigação em Economia e Gestão da Universidade de Coimbra</t>
  </si>
  <si>
    <t>Núcleo de Estudos em Ciências Empresariais</t>
  </si>
  <si>
    <t>Centro de Inovação e Investigação em Ciências Empresariais e Sistemas de Informação</t>
  </si>
  <si>
    <t>Centro de Investigação Aplicada em Gestão e Economia</t>
  </si>
  <si>
    <t>Centro de Estudos de Gestão do Instituto Superior Técnico</t>
  </si>
  <si>
    <t>Unidade de Investigação em Desenvolvimento Empresarial - UNIDE</t>
  </si>
  <si>
    <t>Católica Lisbon Unidade de Investigação em Gestão e Economia</t>
  </si>
  <si>
    <t>Centro de Investigação em Organizações, Mercados e Gestão Industrial (COMEGI)</t>
  </si>
  <si>
    <t>Centro de Estudos em Economia Aplicada do Atlântico</t>
  </si>
  <si>
    <t>Centro de Estudos de Gestão e Economia</t>
  </si>
  <si>
    <t>REMIT - Investigação em Economia, Gestão e Tecnologias da Informação</t>
  </si>
  <si>
    <t xml:space="preserve">CIÊNCIAS EXACTAS - Física </t>
  </si>
  <si>
    <t xml:space="preserve">Artes e Humanidades - Artes e Design, Desenvolvimento Artístico e Musical </t>
  </si>
  <si>
    <t>Financiamento Especial
(2020) 
***
(mil €)</t>
  </si>
  <si>
    <t>Financiamento Programático **
(mil €)</t>
  </si>
  <si>
    <t>Financiamento Base
(2020-2023)
 *
(mil €)</t>
  </si>
  <si>
    <t>Financiamento Total 
(2020-2023) 
(mil €)</t>
  </si>
  <si>
    <t>-</t>
  </si>
  <si>
    <t>1 Unidade de I&amp;D não classificada - n.º 2 do Artigo 2.º Regulamento</t>
  </si>
  <si>
    <t>Proposta de Avaliação e Financiamento Plurianual de Unidades de I&amp;D para o período 2020-2023</t>
  </si>
  <si>
    <t xml:space="preserve">Nº total de novas Bolsas de Doutoramento
</t>
  </si>
  <si>
    <t>* De acordo com o nº 3 do Artigo 12.º do Regulamento de Avaliação e Financiamento Plurianual de Unidades de I&amp;D,  o financiamento base unitário anual para cada nível de classificação elegível, homologado pela Tutela, é o seguinte: Excelente- 4 550€; Muito Bom - 3 750€; Bom - 3 100€.</t>
  </si>
  <si>
    <t>*** O Conselho Diretivo da FCT, I.P. deliberou  atribuir excecionalmente, em 2020, às Unidades classificadas com Excelente ou Muito Bom, e com um financiamento proposto em 2020 inferior ao financiamento de 2019, um financiamento especial  igual a 90% da diferença entre o financiamento de 2019 e o financiamento proposto para 2020. O financiamento proposto para 2020 é calculado por divisão do Financiamento total (2020-2023) por 4 anos.</t>
  </si>
  <si>
    <t>Investigadores Doutorados Integrados Ponderados para Financiamento Base</t>
  </si>
  <si>
    <t>CIÊNCIAS SOCIAIS - Gestão</t>
  </si>
  <si>
    <t xml:space="preserve">CIÊNCIAS SOCIAIS - Gestão </t>
  </si>
  <si>
    <t xml:space="preserve">Resultados Finais de 348 Unidades de I&amp;D - 32 Painéis </t>
  </si>
  <si>
    <t>** Inclui  contratos de novos investigadores doutorados como recomendado nos  relatórios do Painel de Avaliação de cada Unidade de I&amp;D (nº total para os 32 painéis de avaliação = 391).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</si>
</sst>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\ ###\ ##0"/>
  </numFmts>
  <fonts count="32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charset val="136"/>
      <scheme val="minor"/>
    </font>
    <font>
      <sz val="10"/>
      <color theme="1"/>
      <name val="Calibri"/>
      <family val="2"/>
      <charset val="136"/>
    </font>
    <font>
      <sz val="10"/>
      <color rgb="FF000000"/>
      <name val="Calibri"/>
      <family val="2"/>
      <charset val="136"/>
      <scheme val="minor"/>
    </font>
    <font>
      <sz val="10"/>
      <color rgb="FF000000"/>
      <name val="Calibri"/>
      <family val="2"/>
      <charset val="136"/>
    </font>
    <font>
      <sz val="10"/>
      <name val="Calibri"/>
      <family val="2"/>
      <charset val="136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153" applyFont="1" applyFill="1" applyBorder="1" applyAlignment="1">
      <alignment horizontal="left" vertical="center" wrapText="1"/>
    </xf>
    <xf numFmtId="0" fontId="22" fillId="0" borderId="10" xfId="153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26" fillId="33" borderId="10" xfId="113" applyNumberFormat="1" applyFont="1" applyFill="1" applyBorder="1" applyAlignment="1">
      <alignment horizontal="center" vertical="center" wrapText="1"/>
    </xf>
    <xf numFmtId="0" fontId="22" fillId="0" borderId="10" xfId="153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9" fillId="36" borderId="11" xfId="0" applyFont="1" applyFill="1" applyBorder="1" applyAlignment="1">
      <alignment horizontal="center" vertical="center"/>
    </xf>
    <xf numFmtId="0" fontId="29" fillId="36" borderId="12" xfId="0" applyFont="1" applyFill="1" applyBorder="1"/>
    <xf numFmtId="0" fontId="29" fillId="36" borderId="13" xfId="0" applyFont="1" applyFill="1" applyBorder="1" applyAlignment="1">
      <alignment vertical="center" wrapText="1"/>
    </xf>
    <xf numFmtId="3" fontId="29" fillId="36" borderId="10" xfId="0" applyNumberFormat="1" applyFont="1" applyFill="1" applyBorder="1" applyAlignment="1">
      <alignment horizontal="center" vertical="center"/>
    </xf>
    <xf numFmtId="4" fontId="29" fillId="3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" fillId="0" borderId="10" xfId="155" applyBorder="1" applyAlignment="1">
      <alignment horizontal="center" vertical="center" wrapText="1"/>
    </xf>
    <xf numFmtId="0" fontId="30" fillId="0" borderId="10" xfId="155" applyFont="1" applyFill="1" applyBorder="1" applyAlignment="1">
      <alignment horizontal="center" vertical="center"/>
    </xf>
    <xf numFmtId="0" fontId="30" fillId="0" borderId="10" xfId="155" applyFont="1" applyFill="1" applyBorder="1" applyAlignment="1">
      <alignment horizontal="center" vertical="center" wrapText="1"/>
    </xf>
    <xf numFmtId="0" fontId="30" fillId="0" borderId="10" xfId="155" applyNumberFormat="1" applyFont="1" applyFill="1" applyBorder="1" applyAlignment="1">
      <alignment horizontal="center" vertical="center" wrapText="1"/>
    </xf>
    <xf numFmtId="0" fontId="30" fillId="0" borderId="10" xfId="155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153" applyFont="1" applyFill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 wrapText="1"/>
    </xf>
    <xf numFmtId="3" fontId="0" fillId="0" borderId="0" xfId="0" applyNumberFormat="1"/>
    <xf numFmtId="0" fontId="3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</cellXfs>
  <cellStyles count="171">
    <cellStyle name="20% - Cor1" xfId="130" builtinId="30" customBuiltin="1"/>
    <cellStyle name="20% - Cor1 2" xfId="157"/>
    <cellStyle name="20% - Cor2" xfId="134" builtinId="34" customBuiltin="1"/>
    <cellStyle name="20% - Cor2 2" xfId="159"/>
    <cellStyle name="20% - Cor3" xfId="138" builtinId="38" customBuiltin="1"/>
    <cellStyle name="20% - Cor3 2" xfId="161"/>
    <cellStyle name="20% - Cor4" xfId="142" builtinId="42" customBuiltin="1"/>
    <cellStyle name="20% - Cor4 2" xfId="163"/>
    <cellStyle name="20% - Cor5" xfId="146" builtinId="46" customBuiltin="1"/>
    <cellStyle name="20% - Cor5 2" xfId="165"/>
    <cellStyle name="20% - Cor6" xfId="150" builtinId="50" customBuiltin="1"/>
    <cellStyle name="20% - Cor6 2" xfId="167"/>
    <cellStyle name="40% - Cor1" xfId="131" builtinId="31" customBuiltin="1"/>
    <cellStyle name="40% - Cor1 2" xfId="158"/>
    <cellStyle name="40% - Cor2" xfId="135" builtinId="35" customBuiltin="1"/>
    <cellStyle name="40% - Cor2 2" xfId="160"/>
    <cellStyle name="40% - Cor3" xfId="139" builtinId="39" customBuiltin="1"/>
    <cellStyle name="40% - Cor3 2" xfId="162"/>
    <cellStyle name="40% - Cor4" xfId="143" builtinId="43" customBuiltin="1"/>
    <cellStyle name="40% - Cor4 2" xfId="164"/>
    <cellStyle name="40% - Cor5" xfId="147" builtinId="47" customBuiltin="1"/>
    <cellStyle name="40% - Cor5 2" xfId="166"/>
    <cellStyle name="40% - Cor6" xfId="151" builtinId="51" customBuiltin="1"/>
    <cellStyle name="40% - Cor6 2" xfId="168"/>
    <cellStyle name="60% - Cor1" xfId="132" builtinId="32" customBuiltin="1"/>
    <cellStyle name="60% - Cor2" xfId="136" builtinId="36" customBuiltin="1"/>
    <cellStyle name="60% - Cor3" xfId="140" builtinId="40" customBuiltin="1"/>
    <cellStyle name="60% - Cor4" xfId="144" builtinId="44" customBuiltin="1"/>
    <cellStyle name="60% - Cor5" xfId="148" builtinId="48" customBuiltin="1"/>
    <cellStyle name="60% - Cor6" xfId="152" builtinId="52" customBuiltin="1"/>
    <cellStyle name="Cabeçalho 1" xfId="115" builtinId="16" customBuiltin="1"/>
    <cellStyle name="Cabeçalho 2" xfId="113" builtinId="17" customBuiltin="1"/>
    <cellStyle name="Cabeçalho 3" xfId="116" builtinId="18" customBuiltin="1"/>
    <cellStyle name="Cabeçalho 4" xfId="117" builtinId="19" customBuiltin="1"/>
    <cellStyle name="Cálculo" xfId="123" builtinId="22" customBuiltin="1"/>
    <cellStyle name="Célula Ligada" xfId="124" builtinId="24" customBuiltin="1"/>
    <cellStyle name="Cor1" xfId="129" builtinId="29" customBuiltin="1"/>
    <cellStyle name="Cor2" xfId="133" builtinId="33" customBuiltin="1"/>
    <cellStyle name="Cor3" xfId="137" builtinId="37" customBuiltin="1"/>
    <cellStyle name="Cor4" xfId="141" builtinId="41" customBuiltin="1"/>
    <cellStyle name="Cor5" xfId="145" builtinId="45" customBuiltin="1"/>
    <cellStyle name="Cor6" xfId="149" builtinId="49" customBuiltin="1"/>
    <cellStyle name="Correcto" xfId="118" builtinId="26" customBuiltin="1"/>
    <cellStyle name="Entrada" xfId="121" builtinId="20" customBuiltin="1"/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Incorrecto" xfId="119" builtinId="27" customBuiltin="1"/>
    <cellStyle name="Moeda 2" xfId="156"/>
    <cellStyle name="Neutro" xfId="120" builtinId="28" customBuiltin="1"/>
    <cellStyle name="Normal" xfId="0" builtinId="0"/>
    <cellStyle name="Normal 2" xfId="153"/>
    <cellStyle name="Normal 2 2" xfId="169"/>
    <cellStyle name="Normal 3" xfId="155"/>
    <cellStyle name="Note 2" xfId="154"/>
    <cellStyle name="Note 2 2" xfId="170"/>
    <cellStyle name="Saída" xfId="122" builtinId="21" customBuiltin="1"/>
    <cellStyle name="Texto de Aviso" xfId="126" builtinId="11" customBuiltin="1"/>
    <cellStyle name="Texto Explicativo" xfId="127" builtinId="53" customBuiltin="1"/>
    <cellStyle name="Título" xfId="114" builtinId="15" customBuiltin="1"/>
    <cellStyle name="Total" xfId="128" builtinId="25" customBuiltin="1"/>
    <cellStyle name="Verificar Célula" xfId="125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99"/>
      <color rgb="FF66FF66"/>
      <color rgb="FFFF7C80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3"/>
  <sheetViews>
    <sheetView tabSelected="1" topLeftCell="B1" zoomScale="99" zoomScaleNormal="100" workbookViewId="0">
      <pane ySplit="7" topLeftCell="A353" activePane="bottomLeft" state="frozen"/>
      <selection activeCell="B1" sqref="B1"/>
      <selection pane="bottomLeft" activeCell="B361" sqref="B361:M361"/>
    </sheetView>
  </sheetViews>
  <sheetFormatPr defaultColWidth="11" defaultRowHeight="15.75"/>
  <cols>
    <col min="1" max="1" width="0" style="1" hidden="1" customWidth="1"/>
    <col min="2" max="2" width="10.75" style="1" customWidth="1"/>
    <col min="3" max="5" width="30.625" customWidth="1"/>
    <col min="6" max="6" width="12" style="1" customWidth="1"/>
    <col min="7" max="7" width="14" style="1" customWidth="1"/>
    <col min="8" max="8" width="12.75" customWidth="1"/>
    <col min="9" max="9" width="12.625" customWidth="1"/>
    <col min="10" max="11" width="12" customWidth="1"/>
    <col min="12" max="12" width="12.625" customWidth="1"/>
    <col min="13" max="13" width="12.75" customWidth="1"/>
  </cols>
  <sheetData>
    <row r="1" spans="1:13" ht="18.75">
      <c r="B1" s="60" t="s">
        <v>509</v>
      </c>
    </row>
    <row r="2" spans="1:13" s="2" customFormat="1">
      <c r="A2" s="1"/>
      <c r="B2" s="32" t="s">
        <v>516</v>
      </c>
      <c r="F2" s="1"/>
      <c r="G2" s="1"/>
    </row>
    <row r="3" spans="1:13" s="2" customFormat="1">
      <c r="A3" s="1"/>
      <c r="B3" s="32" t="s">
        <v>508</v>
      </c>
      <c r="F3" s="1"/>
      <c r="G3" s="1"/>
    </row>
    <row r="4" spans="1:13" ht="11.25" customHeight="1"/>
    <row r="5" spans="1:13" ht="15.75" customHeight="1">
      <c r="B5" s="72" t="s">
        <v>217</v>
      </c>
      <c r="C5" s="69" t="s">
        <v>49</v>
      </c>
      <c r="D5" s="69" t="s">
        <v>349</v>
      </c>
      <c r="E5" s="69" t="s">
        <v>348</v>
      </c>
      <c r="F5" s="69" t="s">
        <v>218</v>
      </c>
      <c r="G5" s="69" t="s">
        <v>513</v>
      </c>
      <c r="H5" s="69" t="s">
        <v>50</v>
      </c>
      <c r="I5" s="69" t="s">
        <v>505</v>
      </c>
      <c r="J5" s="75" t="s">
        <v>216</v>
      </c>
      <c r="K5" s="76"/>
      <c r="L5" s="69" t="s">
        <v>506</v>
      </c>
      <c r="M5" s="69" t="s">
        <v>503</v>
      </c>
    </row>
    <row r="6" spans="1:13" ht="15.75" customHeight="1">
      <c r="B6" s="73"/>
      <c r="C6" s="70"/>
      <c r="D6" s="70"/>
      <c r="E6" s="70"/>
      <c r="F6" s="70"/>
      <c r="G6" s="70"/>
      <c r="H6" s="70"/>
      <c r="I6" s="70"/>
      <c r="J6" s="77"/>
      <c r="K6" s="78"/>
      <c r="L6" s="70"/>
      <c r="M6" s="70"/>
    </row>
    <row r="7" spans="1:13" ht="70.150000000000006" customHeight="1">
      <c r="B7" s="74"/>
      <c r="C7" s="71"/>
      <c r="D7" s="71"/>
      <c r="E7" s="71"/>
      <c r="F7" s="71"/>
      <c r="G7" s="71"/>
      <c r="H7" s="71"/>
      <c r="I7" s="71"/>
      <c r="J7" s="31" t="s">
        <v>510</v>
      </c>
      <c r="K7" s="31" t="s">
        <v>504</v>
      </c>
      <c r="L7" s="71"/>
      <c r="M7" s="71"/>
    </row>
    <row r="8" spans="1:13" ht="37.5" customHeight="1">
      <c r="A8" s="3">
        <v>1</v>
      </c>
      <c r="B8" s="7">
        <v>4721</v>
      </c>
      <c r="C8" s="8" t="s">
        <v>278</v>
      </c>
      <c r="D8" s="8" t="s">
        <v>350</v>
      </c>
      <c r="E8" s="9" t="s">
        <v>293</v>
      </c>
      <c r="F8" s="10">
        <v>29</v>
      </c>
      <c r="G8" s="10">
        <v>25.5</v>
      </c>
      <c r="H8" s="7" t="s">
        <v>9</v>
      </c>
      <c r="I8" s="11">
        <v>316</v>
      </c>
      <c r="J8" s="12">
        <v>0</v>
      </c>
      <c r="K8" s="13">
        <v>5</v>
      </c>
      <c r="L8" s="14">
        <v>321</v>
      </c>
      <c r="M8" s="14">
        <v>0</v>
      </c>
    </row>
    <row r="9" spans="1:13" ht="37.5" customHeight="1">
      <c r="A9" s="3">
        <v>1</v>
      </c>
      <c r="B9" s="7">
        <v>4459</v>
      </c>
      <c r="C9" s="8" t="s">
        <v>275</v>
      </c>
      <c r="D9" s="8" t="s">
        <v>350</v>
      </c>
      <c r="E9" s="9" t="s">
        <v>293</v>
      </c>
      <c r="F9" s="10">
        <v>65</v>
      </c>
      <c r="G9" s="10">
        <v>64.5</v>
      </c>
      <c r="H9" s="7" t="s">
        <v>1</v>
      </c>
      <c r="I9" s="11">
        <v>1174</v>
      </c>
      <c r="J9" s="15">
        <v>6</v>
      </c>
      <c r="K9" s="11">
        <v>678</v>
      </c>
      <c r="L9" s="14">
        <v>1852</v>
      </c>
      <c r="M9" s="14">
        <v>0</v>
      </c>
    </row>
    <row r="10" spans="1:13" ht="37.5" customHeight="1">
      <c r="A10" s="3">
        <v>1</v>
      </c>
      <c r="B10" s="7">
        <v>6</v>
      </c>
      <c r="C10" s="8" t="s">
        <v>267</v>
      </c>
      <c r="D10" s="8" t="s">
        <v>351</v>
      </c>
      <c r="E10" s="9" t="s">
        <v>293</v>
      </c>
      <c r="F10" s="10">
        <v>43</v>
      </c>
      <c r="G10" s="10">
        <v>40.1</v>
      </c>
      <c r="H10" s="7" t="s">
        <v>3</v>
      </c>
      <c r="I10" s="11">
        <v>602</v>
      </c>
      <c r="J10" s="15">
        <v>5</v>
      </c>
      <c r="K10" s="11">
        <v>253</v>
      </c>
      <c r="L10" s="14">
        <v>855</v>
      </c>
      <c r="M10" s="14">
        <v>0</v>
      </c>
    </row>
    <row r="11" spans="1:13" ht="37.5" customHeight="1">
      <c r="A11" s="3">
        <v>1</v>
      </c>
      <c r="B11" s="7">
        <v>4106</v>
      </c>
      <c r="C11" s="8" t="s">
        <v>274</v>
      </c>
      <c r="D11" s="8" t="s">
        <v>352</v>
      </c>
      <c r="E11" s="9" t="s">
        <v>293</v>
      </c>
      <c r="F11" s="10">
        <v>83</v>
      </c>
      <c r="G11" s="10">
        <v>79</v>
      </c>
      <c r="H11" s="7" t="s">
        <v>3</v>
      </c>
      <c r="I11" s="11">
        <v>1185</v>
      </c>
      <c r="J11" s="15">
        <v>8</v>
      </c>
      <c r="K11" s="11">
        <v>654</v>
      </c>
      <c r="L11" s="14">
        <v>1839</v>
      </c>
      <c r="M11" s="14">
        <v>0</v>
      </c>
    </row>
    <row r="12" spans="1:13" ht="37.5" customHeight="1">
      <c r="A12" s="3">
        <v>1</v>
      </c>
      <c r="B12" s="7">
        <v>4674</v>
      </c>
      <c r="C12" s="8" t="s">
        <v>277</v>
      </c>
      <c r="D12" s="8" t="s">
        <v>353</v>
      </c>
      <c r="E12" s="9" t="s">
        <v>293</v>
      </c>
      <c r="F12" s="10">
        <v>54</v>
      </c>
      <c r="G12" s="10">
        <v>48.9</v>
      </c>
      <c r="H12" s="7" t="s">
        <v>9</v>
      </c>
      <c r="I12" s="11">
        <v>606</v>
      </c>
      <c r="J12" s="12">
        <v>0</v>
      </c>
      <c r="K12" s="13">
        <v>5</v>
      </c>
      <c r="L12" s="14">
        <v>611</v>
      </c>
      <c r="M12" s="14">
        <v>0</v>
      </c>
    </row>
    <row r="13" spans="1:13" ht="37.5" customHeight="1">
      <c r="A13" s="3">
        <v>1</v>
      </c>
      <c r="B13" s="7">
        <v>4621</v>
      </c>
      <c r="C13" s="8" t="s">
        <v>276</v>
      </c>
      <c r="D13" s="8" t="s">
        <v>350</v>
      </c>
      <c r="E13" s="9" t="s">
        <v>293</v>
      </c>
      <c r="F13" s="10">
        <v>35</v>
      </c>
      <c r="G13" s="10">
        <v>33.5</v>
      </c>
      <c r="H13" s="7" t="s">
        <v>3</v>
      </c>
      <c r="I13" s="11">
        <v>503</v>
      </c>
      <c r="J13" s="15">
        <v>5</v>
      </c>
      <c r="K13" s="11">
        <v>371</v>
      </c>
      <c r="L13" s="14">
        <v>874</v>
      </c>
      <c r="M13" s="14">
        <v>0</v>
      </c>
    </row>
    <row r="14" spans="1:13" ht="37.5" customHeight="1">
      <c r="A14" s="3">
        <v>1</v>
      </c>
      <c r="B14" s="7">
        <v>324</v>
      </c>
      <c r="C14" s="8" t="s">
        <v>273</v>
      </c>
      <c r="D14" s="8" t="s">
        <v>354</v>
      </c>
      <c r="E14" s="9" t="s">
        <v>293</v>
      </c>
      <c r="F14" s="10">
        <v>66</v>
      </c>
      <c r="G14" s="10">
        <v>65</v>
      </c>
      <c r="H14" s="7" t="s">
        <v>1</v>
      </c>
      <c r="I14" s="11">
        <v>1183</v>
      </c>
      <c r="J14" s="15">
        <v>8</v>
      </c>
      <c r="K14" s="11">
        <v>722</v>
      </c>
      <c r="L14" s="14">
        <v>1905</v>
      </c>
      <c r="M14" s="14">
        <v>0</v>
      </c>
    </row>
    <row r="15" spans="1:13" ht="37.5" customHeight="1">
      <c r="A15" s="3">
        <v>1</v>
      </c>
      <c r="B15" s="7">
        <v>13</v>
      </c>
      <c r="C15" s="8" t="s">
        <v>268</v>
      </c>
      <c r="D15" s="8" t="s">
        <v>355</v>
      </c>
      <c r="E15" s="9" t="s">
        <v>293</v>
      </c>
      <c r="F15" s="10">
        <v>41</v>
      </c>
      <c r="G15" s="10">
        <v>41</v>
      </c>
      <c r="H15" s="7" t="s">
        <v>3</v>
      </c>
      <c r="I15" s="11">
        <v>615</v>
      </c>
      <c r="J15" s="15">
        <v>5</v>
      </c>
      <c r="K15" s="11">
        <v>381</v>
      </c>
      <c r="L15" s="14">
        <v>996</v>
      </c>
      <c r="M15" s="14">
        <v>0</v>
      </c>
    </row>
    <row r="16" spans="1:13" ht="37.5" customHeight="1">
      <c r="A16" s="3">
        <v>1</v>
      </c>
      <c r="B16" s="7">
        <v>144</v>
      </c>
      <c r="C16" s="8" t="s">
        <v>269</v>
      </c>
      <c r="D16" s="8" t="s">
        <v>356</v>
      </c>
      <c r="E16" s="9" t="s">
        <v>293</v>
      </c>
      <c r="F16" s="10">
        <v>61</v>
      </c>
      <c r="G16" s="10">
        <v>60.5</v>
      </c>
      <c r="H16" s="7" t="s">
        <v>1</v>
      </c>
      <c r="I16" s="11">
        <v>1101</v>
      </c>
      <c r="J16" s="15">
        <v>9</v>
      </c>
      <c r="K16" s="11">
        <v>682</v>
      </c>
      <c r="L16" s="14">
        <v>1783</v>
      </c>
      <c r="M16" s="14">
        <v>0</v>
      </c>
    </row>
    <row r="17" spans="1:13" ht="37.5" customHeight="1">
      <c r="A17" s="3">
        <v>1</v>
      </c>
      <c r="B17" s="7">
        <v>297</v>
      </c>
      <c r="C17" s="8" t="s">
        <v>272</v>
      </c>
      <c r="D17" s="8" t="s">
        <v>357</v>
      </c>
      <c r="E17" s="9" t="s">
        <v>293</v>
      </c>
      <c r="F17" s="10">
        <v>82</v>
      </c>
      <c r="G17" s="10">
        <v>78</v>
      </c>
      <c r="H17" s="7" t="s">
        <v>3</v>
      </c>
      <c r="I17" s="11">
        <v>1170</v>
      </c>
      <c r="J17" s="15">
        <v>8</v>
      </c>
      <c r="K17" s="11">
        <v>729</v>
      </c>
      <c r="L17" s="14">
        <v>1899</v>
      </c>
      <c r="M17" s="14">
        <v>0</v>
      </c>
    </row>
    <row r="18" spans="1:13" ht="37.5" customHeight="1">
      <c r="A18" s="3">
        <v>1</v>
      </c>
      <c r="B18" s="7">
        <v>212</v>
      </c>
      <c r="C18" s="8" t="s">
        <v>271</v>
      </c>
      <c r="D18" s="8" t="s">
        <v>358</v>
      </c>
      <c r="E18" s="9" t="s">
        <v>293</v>
      </c>
      <c r="F18" s="10">
        <v>28</v>
      </c>
      <c r="G18" s="10">
        <v>28</v>
      </c>
      <c r="H18" s="7" t="s">
        <v>3</v>
      </c>
      <c r="I18" s="11">
        <v>420</v>
      </c>
      <c r="J18" s="15">
        <v>5</v>
      </c>
      <c r="K18" s="11">
        <v>332</v>
      </c>
      <c r="L18" s="14">
        <v>752</v>
      </c>
      <c r="M18" s="14">
        <v>0</v>
      </c>
    </row>
    <row r="19" spans="1:13" s="4" customFormat="1" ht="37.5" customHeight="1">
      <c r="A19" s="3">
        <v>1</v>
      </c>
      <c r="B19" s="7">
        <v>4561</v>
      </c>
      <c r="C19" s="8" t="s">
        <v>225</v>
      </c>
      <c r="D19" s="8" t="s">
        <v>351</v>
      </c>
      <c r="E19" s="9" t="s">
        <v>293</v>
      </c>
      <c r="F19" s="57">
        <v>59</v>
      </c>
      <c r="G19" s="57">
        <v>56.2</v>
      </c>
      <c r="H19" s="7" t="s">
        <v>3</v>
      </c>
      <c r="I19" s="11">
        <v>843</v>
      </c>
      <c r="J19" s="15">
        <v>3</v>
      </c>
      <c r="K19" s="11">
        <v>410</v>
      </c>
      <c r="L19" s="14">
        <v>1253</v>
      </c>
      <c r="M19" s="14">
        <v>1.44E-2</v>
      </c>
    </row>
    <row r="20" spans="1:13" ht="37.5" customHeight="1">
      <c r="A20" s="3">
        <v>1</v>
      </c>
      <c r="B20" s="7">
        <v>208</v>
      </c>
      <c r="C20" s="8" t="s">
        <v>270</v>
      </c>
      <c r="D20" s="8" t="s">
        <v>351</v>
      </c>
      <c r="E20" s="9" t="s">
        <v>293</v>
      </c>
      <c r="F20" s="10">
        <v>18</v>
      </c>
      <c r="G20" s="10">
        <v>18</v>
      </c>
      <c r="H20" s="7" t="s">
        <v>3</v>
      </c>
      <c r="I20" s="11">
        <v>270</v>
      </c>
      <c r="J20" s="15">
        <v>4</v>
      </c>
      <c r="K20" s="11">
        <v>278</v>
      </c>
      <c r="L20" s="14">
        <v>548</v>
      </c>
      <c r="M20" s="14">
        <v>0</v>
      </c>
    </row>
    <row r="21" spans="1:13" ht="37.5" customHeight="1">
      <c r="A21" s="1">
        <v>3</v>
      </c>
      <c r="B21" s="7">
        <v>81</v>
      </c>
      <c r="C21" s="16" t="s">
        <v>51</v>
      </c>
      <c r="D21" s="8" t="s">
        <v>356</v>
      </c>
      <c r="E21" s="16" t="s">
        <v>302</v>
      </c>
      <c r="F21" s="17">
        <v>44</v>
      </c>
      <c r="G21" s="17">
        <v>44</v>
      </c>
      <c r="H21" s="18" t="s">
        <v>1</v>
      </c>
      <c r="I21" s="19">
        <v>801</v>
      </c>
      <c r="J21" s="13">
        <v>6</v>
      </c>
      <c r="K21" s="13">
        <v>700</v>
      </c>
      <c r="L21" s="19">
        <v>1501</v>
      </c>
      <c r="M21" s="19">
        <v>0</v>
      </c>
    </row>
    <row r="22" spans="1:13" ht="37.5" customHeight="1">
      <c r="A22" s="1">
        <v>3</v>
      </c>
      <c r="B22" s="7">
        <v>616</v>
      </c>
      <c r="C22" s="16" t="s">
        <v>52</v>
      </c>
      <c r="D22" s="8" t="s">
        <v>359</v>
      </c>
      <c r="E22" s="16" t="s">
        <v>302</v>
      </c>
      <c r="F22" s="17">
        <v>31</v>
      </c>
      <c r="G22" s="17">
        <v>31</v>
      </c>
      <c r="H22" s="18" t="s">
        <v>3</v>
      </c>
      <c r="I22" s="19">
        <v>465</v>
      </c>
      <c r="J22" s="13">
        <v>3</v>
      </c>
      <c r="K22" s="13">
        <v>275</v>
      </c>
      <c r="L22" s="19">
        <v>740</v>
      </c>
      <c r="M22" s="19">
        <v>0</v>
      </c>
    </row>
    <row r="23" spans="1:13" ht="37.5" customHeight="1">
      <c r="A23" s="1">
        <v>3</v>
      </c>
      <c r="B23" s="7">
        <v>674</v>
      </c>
      <c r="C23" s="16" t="s">
        <v>53</v>
      </c>
      <c r="D23" s="8" t="s">
        <v>360</v>
      </c>
      <c r="E23" s="16" t="s">
        <v>302</v>
      </c>
      <c r="F23" s="17">
        <v>24</v>
      </c>
      <c r="G23" s="17">
        <v>22.7</v>
      </c>
      <c r="H23" s="18" t="s">
        <v>3</v>
      </c>
      <c r="I23" s="19">
        <v>341</v>
      </c>
      <c r="J23" s="13">
        <v>3</v>
      </c>
      <c r="K23" s="13">
        <v>490</v>
      </c>
      <c r="L23" s="19">
        <v>831</v>
      </c>
      <c r="M23" s="19">
        <v>0</v>
      </c>
    </row>
    <row r="24" spans="1:13" ht="37.5" customHeight="1">
      <c r="A24" s="1">
        <v>3</v>
      </c>
      <c r="B24" s="7">
        <v>686</v>
      </c>
      <c r="C24" s="16" t="s">
        <v>54</v>
      </c>
      <c r="D24" s="8" t="s">
        <v>355</v>
      </c>
      <c r="E24" s="16" t="s">
        <v>302</v>
      </c>
      <c r="F24" s="17">
        <v>27</v>
      </c>
      <c r="G24" s="17">
        <v>27</v>
      </c>
      <c r="H24" s="18" t="s">
        <v>9</v>
      </c>
      <c r="I24" s="19">
        <v>335</v>
      </c>
      <c r="J24" s="12">
        <v>1</v>
      </c>
      <c r="K24" s="13">
        <v>85</v>
      </c>
      <c r="L24" s="19">
        <v>420</v>
      </c>
      <c r="M24" s="19">
        <v>0</v>
      </c>
    </row>
    <row r="25" spans="1:13" ht="37.5" customHeight="1">
      <c r="A25" s="1">
        <v>3</v>
      </c>
      <c r="B25" s="7">
        <v>313</v>
      </c>
      <c r="C25" s="16" t="s">
        <v>55</v>
      </c>
      <c r="D25" s="8" t="s">
        <v>354</v>
      </c>
      <c r="E25" s="16" t="s">
        <v>302</v>
      </c>
      <c r="F25" s="17">
        <v>84</v>
      </c>
      <c r="G25" s="17">
        <v>80.5</v>
      </c>
      <c r="H25" s="18" t="s">
        <v>1</v>
      </c>
      <c r="I25" s="19">
        <v>1465</v>
      </c>
      <c r="J25" s="12">
        <v>8</v>
      </c>
      <c r="K25" s="12">
        <v>1185</v>
      </c>
      <c r="L25" s="19">
        <v>2650</v>
      </c>
      <c r="M25" s="19">
        <v>0</v>
      </c>
    </row>
    <row r="26" spans="1:13" ht="37.5" customHeight="1">
      <c r="A26" s="1">
        <v>3</v>
      </c>
      <c r="B26" s="7">
        <v>100</v>
      </c>
      <c r="C26" s="16" t="s">
        <v>56</v>
      </c>
      <c r="D26" s="8" t="s">
        <v>350</v>
      </c>
      <c r="E26" s="16" t="s">
        <v>302</v>
      </c>
      <c r="F26" s="17">
        <v>179</v>
      </c>
      <c r="G26" s="17">
        <v>179</v>
      </c>
      <c r="H26" s="18" t="s">
        <v>1</v>
      </c>
      <c r="I26" s="19">
        <v>3258</v>
      </c>
      <c r="J26" s="13">
        <v>17</v>
      </c>
      <c r="K26" s="13">
        <v>940</v>
      </c>
      <c r="L26" s="19">
        <v>4198</v>
      </c>
      <c r="M26" s="19">
        <v>0</v>
      </c>
    </row>
    <row r="27" spans="1:13" ht="37.5" customHeight="1">
      <c r="A27" s="1">
        <v>3</v>
      </c>
      <c r="B27" s="7">
        <v>50006</v>
      </c>
      <c r="C27" s="16" t="s">
        <v>57</v>
      </c>
      <c r="D27" s="8" t="s">
        <v>361</v>
      </c>
      <c r="E27" s="16" t="s">
        <v>302</v>
      </c>
      <c r="F27" s="17">
        <v>317</v>
      </c>
      <c r="G27" s="17">
        <v>310.5</v>
      </c>
      <c r="H27" s="18" t="s">
        <v>1</v>
      </c>
      <c r="I27" s="19">
        <v>5651</v>
      </c>
      <c r="J27" s="13">
        <v>34</v>
      </c>
      <c r="K27" s="13">
        <v>2225</v>
      </c>
      <c r="L27" s="19">
        <v>7876</v>
      </c>
      <c r="M27" s="19">
        <v>629.77499999999998</v>
      </c>
    </row>
    <row r="28" spans="1:13" ht="37.5" customHeight="1">
      <c r="A28" s="1">
        <v>3</v>
      </c>
      <c r="B28" s="7">
        <v>70</v>
      </c>
      <c r="C28" s="16" t="s">
        <v>58</v>
      </c>
      <c r="D28" s="8" t="s">
        <v>354</v>
      </c>
      <c r="E28" s="16" t="s">
        <v>302</v>
      </c>
      <c r="F28" s="17">
        <v>14</v>
      </c>
      <c r="G28" s="17">
        <v>13.5</v>
      </c>
      <c r="H28" s="18" t="s">
        <v>9</v>
      </c>
      <c r="I28" s="19">
        <v>167</v>
      </c>
      <c r="J28" s="12">
        <v>1</v>
      </c>
      <c r="K28" s="12">
        <v>100</v>
      </c>
      <c r="L28" s="19">
        <v>267</v>
      </c>
      <c r="M28" s="19">
        <v>0</v>
      </c>
    </row>
    <row r="29" spans="1:13" ht="37.5" customHeight="1">
      <c r="A29" s="1">
        <v>4</v>
      </c>
      <c r="B29" s="7">
        <v>50017</v>
      </c>
      <c r="C29" s="16" t="s">
        <v>87</v>
      </c>
      <c r="D29" s="8" t="s">
        <v>352</v>
      </c>
      <c r="E29" s="16" t="s">
        <v>303</v>
      </c>
      <c r="F29" s="17">
        <v>214</v>
      </c>
      <c r="G29" s="17">
        <v>212</v>
      </c>
      <c r="H29" s="18" t="s">
        <v>1</v>
      </c>
      <c r="I29" s="19">
        <v>3858</v>
      </c>
      <c r="J29" s="13">
        <v>14</v>
      </c>
      <c r="K29" s="13">
        <v>1492</v>
      </c>
      <c r="L29" s="19">
        <v>5350</v>
      </c>
      <c r="M29" s="19">
        <v>255.16800000000001</v>
      </c>
    </row>
    <row r="30" spans="1:13" ht="37.5" customHeight="1">
      <c r="A30" s="1">
        <v>4</v>
      </c>
      <c r="B30" s="7">
        <v>73</v>
      </c>
      <c r="C30" s="16" t="s">
        <v>88</v>
      </c>
      <c r="D30" s="8" t="s">
        <v>354</v>
      </c>
      <c r="E30" s="16" t="s">
        <v>303</v>
      </c>
      <c r="F30" s="17">
        <v>39</v>
      </c>
      <c r="G30" s="17">
        <v>36</v>
      </c>
      <c r="H30" s="18" t="s">
        <v>9</v>
      </c>
      <c r="I30" s="19">
        <v>446</v>
      </c>
      <c r="J30" s="13">
        <v>7</v>
      </c>
      <c r="K30" s="13">
        <v>430</v>
      </c>
      <c r="L30" s="19">
        <v>876</v>
      </c>
      <c r="M30" s="19">
        <v>0</v>
      </c>
    </row>
    <row r="31" spans="1:13" ht="37.5" customHeight="1">
      <c r="A31" s="1">
        <v>4</v>
      </c>
      <c r="B31" s="7">
        <v>611</v>
      </c>
      <c r="C31" s="16" t="s">
        <v>89</v>
      </c>
      <c r="D31" s="8" t="s">
        <v>354</v>
      </c>
      <c r="E31" s="16" t="s">
        <v>303</v>
      </c>
      <c r="F31" s="17">
        <v>32</v>
      </c>
      <c r="G31" s="17">
        <v>28.3</v>
      </c>
      <c r="H31" s="18" t="s">
        <v>9</v>
      </c>
      <c r="I31" s="19">
        <v>351</v>
      </c>
      <c r="J31" s="13">
        <v>7</v>
      </c>
      <c r="K31" s="13">
        <v>401</v>
      </c>
      <c r="L31" s="19">
        <v>752</v>
      </c>
      <c r="M31" s="19">
        <v>0</v>
      </c>
    </row>
    <row r="32" spans="1:13" ht="37.5" customHeight="1">
      <c r="A32" s="1">
        <v>4</v>
      </c>
      <c r="B32" s="7">
        <v>4035</v>
      </c>
      <c r="C32" s="16" t="s">
        <v>90</v>
      </c>
      <c r="D32" s="8" t="s">
        <v>352</v>
      </c>
      <c r="E32" s="16" t="s">
        <v>303</v>
      </c>
      <c r="F32" s="17">
        <v>71</v>
      </c>
      <c r="G32" s="17">
        <v>69</v>
      </c>
      <c r="H32" s="18" t="s">
        <v>3</v>
      </c>
      <c r="I32" s="19">
        <v>1035</v>
      </c>
      <c r="J32" s="12">
        <v>9</v>
      </c>
      <c r="K32" s="13">
        <v>600</v>
      </c>
      <c r="L32" s="19">
        <v>1635</v>
      </c>
      <c r="M32" s="19">
        <v>0</v>
      </c>
    </row>
    <row r="33" spans="1:13" ht="37.5" customHeight="1">
      <c r="A33" s="1">
        <v>4</v>
      </c>
      <c r="B33" s="7">
        <v>4683</v>
      </c>
      <c r="C33" s="16" t="s">
        <v>91</v>
      </c>
      <c r="D33" s="8" t="s">
        <v>353</v>
      </c>
      <c r="E33" s="16" t="s">
        <v>303</v>
      </c>
      <c r="F33" s="17">
        <v>76</v>
      </c>
      <c r="G33" s="17">
        <v>71</v>
      </c>
      <c r="H33" s="18" t="s">
        <v>3</v>
      </c>
      <c r="I33" s="19">
        <v>1065</v>
      </c>
      <c r="J33" s="12">
        <v>9</v>
      </c>
      <c r="K33" s="12">
        <v>742</v>
      </c>
      <c r="L33" s="19">
        <v>1807</v>
      </c>
      <c r="M33" s="19">
        <v>0</v>
      </c>
    </row>
    <row r="34" spans="1:13" ht="37.5" customHeight="1">
      <c r="A34" s="1">
        <v>4</v>
      </c>
      <c r="B34" s="7">
        <v>643</v>
      </c>
      <c r="C34" s="16" t="s">
        <v>92</v>
      </c>
      <c r="D34" s="8" t="s">
        <v>362</v>
      </c>
      <c r="E34" s="16" t="s">
        <v>303</v>
      </c>
      <c r="F34" s="17">
        <v>20</v>
      </c>
      <c r="G34" s="17">
        <v>17.100000000000001</v>
      </c>
      <c r="H34" s="18" t="s">
        <v>1</v>
      </c>
      <c r="I34" s="19">
        <v>311</v>
      </c>
      <c r="J34" s="13">
        <v>8</v>
      </c>
      <c r="K34" s="13">
        <v>595</v>
      </c>
      <c r="L34" s="19">
        <v>906</v>
      </c>
      <c r="M34" s="19">
        <v>0</v>
      </c>
    </row>
    <row r="35" spans="1:13" ht="37.5" customHeight="1">
      <c r="A35" s="1">
        <v>4</v>
      </c>
      <c r="B35" s="7">
        <v>50019</v>
      </c>
      <c r="C35" s="16" t="s">
        <v>93</v>
      </c>
      <c r="D35" s="8" t="s">
        <v>363</v>
      </c>
      <c r="E35" s="16" t="s">
        <v>303</v>
      </c>
      <c r="F35" s="17">
        <v>112</v>
      </c>
      <c r="G35" s="17">
        <v>94</v>
      </c>
      <c r="H35" s="18" t="s">
        <v>1</v>
      </c>
      <c r="I35" s="19">
        <v>1711</v>
      </c>
      <c r="J35" s="13">
        <v>12</v>
      </c>
      <c r="K35" s="13">
        <v>1240</v>
      </c>
      <c r="L35" s="19">
        <v>2951</v>
      </c>
      <c r="M35" s="19">
        <v>0</v>
      </c>
    </row>
    <row r="36" spans="1:13" ht="37.5" customHeight="1">
      <c r="A36" s="1">
        <v>5</v>
      </c>
      <c r="B36" s="7">
        <v>4004</v>
      </c>
      <c r="C36" s="16" t="s">
        <v>24</v>
      </c>
      <c r="D36" s="8" t="s">
        <v>354</v>
      </c>
      <c r="E36" s="16" t="s">
        <v>304</v>
      </c>
      <c r="F36" s="17">
        <v>88</v>
      </c>
      <c r="G36" s="17">
        <v>85.7</v>
      </c>
      <c r="H36" s="18" t="s">
        <v>3</v>
      </c>
      <c r="I36" s="19">
        <v>1286</v>
      </c>
      <c r="J36" s="13">
        <v>4</v>
      </c>
      <c r="K36" s="13">
        <v>396</v>
      </c>
      <c r="L36" s="19">
        <v>1682</v>
      </c>
      <c r="M36" s="19">
        <v>0</v>
      </c>
    </row>
    <row r="37" spans="1:13" ht="37.5" customHeight="1">
      <c r="A37" s="1">
        <v>5</v>
      </c>
      <c r="B37" s="7">
        <v>4050</v>
      </c>
      <c r="C37" s="16" t="s">
        <v>25</v>
      </c>
      <c r="D37" s="8" t="s">
        <v>355</v>
      </c>
      <c r="E37" s="16" t="s">
        <v>304</v>
      </c>
      <c r="F37" s="17">
        <v>48</v>
      </c>
      <c r="G37" s="17">
        <v>45.7</v>
      </c>
      <c r="H37" s="18" t="s">
        <v>3</v>
      </c>
      <c r="I37" s="19">
        <v>686</v>
      </c>
      <c r="J37" s="13">
        <v>6</v>
      </c>
      <c r="K37" s="13">
        <v>225</v>
      </c>
      <c r="L37" s="19">
        <v>911</v>
      </c>
      <c r="M37" s="19">
        <v>0</v>
      </c>
    </row>
    <row r="38" spans="1:13" ht="37.5" customHeight="1">
      <c r="A38" s="1">
        <v>5</v>
      </c>
      <c r="B38" s="7">
        <v>329</v>
      </c>
      <c r="C38" s="16" t="s">
        <v>26</v>
      </c>
      <c r="D38" s="8" t="s">
        <v>351</v>
      </c>
      <c r="E38" s="16" t="s">
        <v>304</v>
      </c>
      <c r="F38" s="17">
        <v>123</v>
      </c>
      <c r="G38" s="17">
        <v>118</v>
      </c>
      <c r="H38" s="18" t="s">
        <v>1</v>
      </c>
      <c r="I38" s="19">
        <v>2148</v>
      </c>
      <c r="J38" s="13">
        <v>12</v>
      </c>
      <c r="K38" s="13">
        <v>865</v>
      </c>
      <c r="L38" s="19">
        <v>3013</v>
      </c>
      <c r="M38" s="19">
        <v>0</v>
      </c>
    </row>
    <row r="39" spans="1:13" ht="37.5" customHeight="1">
      <c r="A39" s="1">
        <v>5</v>
      </c>
      <c r="B39" s="7">
        <v>4916</v>
      </c>
      <c r="C39" s="16" t="s">
        <v>27</v>
      </c>
      <c r="D39" s="8" t="s">
        <v>351</v>
      </c>
      <c r="E39" s="16" t="s">
        <v>304</v>
      </c>
      <c r="F39" s="17">
        <v>9</v>
      </c>
      <c r="G39" s="17">
        <v>8.5</v>
      </c>
      <c r="H39" s="58" t="s">
        <v>507</v>
      </c>
      <c r="I39" s="19">
        <v>0</v>
      </c>
      <c r="J39" s="12">
        <v>0</v>
      </c>
      <c r="K39" s="13">
        <v>0</v>
      </c>
      <c r="L39" s="19">
        <v>0</v>
      </c>
      <c r="M39" s="19">
        <v>0</v>
      </c>
    </row>
    <row r="40" spans="1:13" ht="37.5" customHeight="1">
      <c r="A40" s="1">
        <v>5</v>
      </c>
      <c r="B40" s="7">
        <v>4612</v>
      </c>
      <c r="C40" s="16" t="s">
        <v>28</v>
      </c>
      <c r="D40" s="8" t="s">
        <v>364</v>
      </c>
      <c r="E40" s="16" t="s">
        <v>304</v>
      </c>
      <c r="F40" s="17">
        <v>107</v>
      </c>
      <c r="G40" s="17">
        <v>98.5</v>
      </c>
      <c r="H40" s="18" t="s">
        <v>1</v>
      </c>
      <c r="I40" s="19">
        <v>1793</v>
      </c>
      <c r="J40" s="12">
        <v>17</v>
      </c>
      <c r="K40" s="12">
        <v>1108</v>
      </c>
      <c r="L40" s="19">
        <v>2901</v>
      </c>
      <c r="M40" s="19">
        <v>608.49360000000001</v>
      </c>
    </row>
    <row r="41" spans="1:13" ht="37.5" customHeight="1">
      <c r="A41" s="1">
        <v>5</v>
      </c>
      <c r="B41" s="7">
        <v>50027</v>
      </c>
      <c r="C41" s="16" t="s">
        <v>29</v>
      </c>
      <c r="D41" s="8" t="s">
        <v>365</v>
      </c>
      <c r="E41" s="16" t="s">
        <v>304</v>
      </c>
      <c r="F41" s="17">
        <v>180</v>
      </c>
      <c r="G41" s="17">
        <v>172.5</v>
      </c>
      <c r="H41" s="18" t="s">
        <v>1</v>
      </c>
      <c r="I41" s="19">
        <v>3140</v>
      </c>
      <c r="J41" s="13">
        <v>11</v>
      </c>
      <c r="K41" s="13">
        <v>1837</v>
      </c>
      <c r="L41" s="19">
        <v>4977</v>
      </c>
      <c r="M41" s="19">
        <v>0</v>
      </c>
    </row>
    <row r="42" spans="1:13" ht="37.5" customHeight="1">
      <c r="A42" s="1">
        <v>5</v>
      </c>
      <c r="B42" s="7">
        <v>4378</v>
      </c>
      <c r="C42" s="16" t="s">
        <v>30</v>
      </c>
      <c r="D42" s="8" t="s">
        <v>361</v>
      </c>
      <c r="E42" s="16" t="s">
        <v>304</v>
      </c>
      <c r="F42" s="17">
        <v>127</v>
      </c>
      <c r="G42" s="17">
        <v>124.5</v>
      </c>
      <c r="H42" s="18" t="s">
        <v>1</v>
      </c>
      <c r="I42" s="19">
        <v>2266</v>
      </c>
      <c r="J42" s="13">
        <v>16</v>
      </c>
      <c r="K42" s="13">
        <v>972</v>
      </c>
      <c r="L42" s="19">
        <v>3238</v>
      </c>
      <c r="M42" s="19">
        <v>203.22</v>
      </c>
    </row>
    <row r="43" spans="1:13" ht="37.5" customHeight="1">
      <c r="A43" s="1">
        <v>6</v>
      </c>
      <c r="B43" s="7">
        <v>4551</v>
      </c>
      <c r="C43" s="20" t="s">
        <v>0</v>
      </c>
      <c r="D43" s="8" t="s">
        <v>364</v>
      </c>
      <c r="E43" s="16" t="s">
        <v>305</v>
      </c>
      <c r="F43" s="17">
        <v>66</v>
      </c>
      <c r="G43" s="17">
        <v>61.5</v>
      </c>
      <c r="H43" s="18" t="s">
        <v>1</v>
      </c>
      <c r="I43" s="19">
        <v>1119</v>
      </c>
      <c r="J43" s="13">
        <v>7</v>
      </c>
      <c r="K43" s="13">
        <v>762</v>
      </c>
      <c r="L43" s="19">
        <v>1881</v>
      </c>
      <c r="M43" s="19">
        <v>0</v>
      </c>
    </row>
    <row r="44" spans="1:13" ht="37.5" customHeight="1">
      <c r="A44" s="1">
        <v>6</v>
      </c>
      <c r="B44" s="7">
        <v>5292</v>
      </c>
      <c r="C44" s="20" t="s">
        <v>2</v>
      </c>
      <c r="D44" s="8" t="s">
        <v>362</v>
      </c>
      <c r="E44" s="16" t="s">
        <v>305</v>
      </c>
      <c r="F44" s="17">
        <v>14</v>
      </c>
      <c r="G44" s="17">
        <v>12.5</v>
      </c>
      <c r="H44" s="18" t="s">
        <v>3</v>
      </c>
      <c r="I44" s="19">
        <v>188</v>
      </c>
      <c r="J44" s="13">
        <v>3</v>
      </c>
      <c r="K44" s="13">
        <v>490</v>
      </c>
      <c r="L44" s="19">
        <v>678</v>
      </c>
      <c r="M44" s="19">
        <v>0</v>
      </c>
    </row>
    <row r="45" spans="1:13" ht="37.5" customHeight="1">
      <c r="A45" s="1">
        <v>6</v>
      </c>
      <c r="B45" s="7">
        <v>772</v>
      </c>
      <c r="C45" s="20" t="s">
        <v>4</v>
      </c>
      <c r="D45" s="8" t="s">
        <v>359</v>
      </c>
      <c r="E45" s="16" t="s">
        <v>305</v>
      </c>
      <c r="F45" s="17">
        <v>39</v>
      </c>
      <c r="G45" s="17">
        <v>38.200000000000003</v>
      </c>
      <c r="H45" s="18" t="s">
        <v>3</v>
      </c>
      <c r="I45" s="19">
        <v>573</v>
      </c>
      <c r="J45" s="13">
        <v>6</v>
      </c>
      <c r="K45" s="13">
        <v>355</v>
      </c>
      <c r="L45" s="19">
        <v>928</v>
      </c>
      <c r="M45" s="19">
        <v>0</v>
      </c>
    </row>
    <row r="46" spans="1:13" ht="37.5" customHeight="1">
      <c r="A46" s="1">
        <v>6</v>
      </c>
      <c r="B46" s="7">
        <v>211</v>
      </c>
      <c r="C46" s="20" t="s">
        <v>5</v>
      </c>
      <c r="D46" s="8" t="s">
        <v>365</v>
      </c>
      <c r="E46" s="16" t="s">
        <v>305</v>
      </c>
      <c r="F46" s="17">
        <v>29</v>
      </c>
      <c r="G46" s="17">
        <v>25.5</v>
      </c>
      <c r="H46" s="18" t="s">
        <v>1</v>
      </c>
      <c r="I46" s="19">
        <v>464</v>
      </c>
      <c r="J46" s="13">
        <v>0</v>
      </c>
      <c r="K46" s="13">
        <v>470</v>
      </c>
      <c r="L46" s="19">
        <v>934</v>
      </c>
      <c r="M46" s="19">
        <v>0</v>
      </c>
    </row>
    <row r="47" spans="1:13" ht="37.5" customHeight="1">
      <c r="A47" s="1">
        <v>6</v>
      </c>
      <c r="B47" s="7">
        <v>681</v>
      </c>
      <c r="C47" s="20" t="s">
        <v>6</v>
      </c>
      <c r="D47" s="8" t="s">
        <v>366</v>
      </c>
      <c r="E47" s="16" t="s">
        <v>305</v>
      </c>
      <c r="F47" s="17">
        <v>49</v>
      </c>
      <c r="G47" s="17">
        <v>48.5</v>
      </c>
      <c r="H47" s="18" t="s">
        <v>3</v>
      </c>
      <c r="I47" s="19">
        <v>728</v>
      </c>
      <c r="J47" s="13">
        <v>4</v>
      </c>
      <c r="K47" s="13">
        <v>167</v>
      </c>
      <c r="L47" s="19">
        <v>895</v>
      </c>
      <c r="M47" s="19">
        <v>0</v>
      </c>
    </row>
    <row r="48" spans="1:13" ht="37.5" customHeight="1">
      <c r="A48" s="1">
        <v>6</v>
      </c>
      <c r="B48" s="7">
        <v>239</v>
      </c>
      <c r="C48" s="20" t="s">
        <v>7</v>
      </c>
      <c r="D48" s="8" t="s">
        <v>367</v>
      </c>
      <c r="E48" s="16" t="s">
        <v>305</v>
      </c>
      <c r="F48" s="17">
        <v>75</v>
      </c>
      <c r="G48" s="17">
        <v>58.5</v>
      </c>
      <c r="H48" s="18" t="s">
        <v>1</v>
      </c>
      <c r="I48" s="19">
        <v>1065</v>
      </c>
      <c r="J48" s="13">
        <v>9</v>
      </c>
      <c r="K48" s="13">
        <v>515</v>
      </c>
      <c r="L48" s="19">
        <v>1580</v>
      </c>
      <c r="M48" s="19">
        <v>0</v>
      </c>
    </row>
    <row r="49" spans="1:13" ht="37.5" customHeight="1">
      <c r="A49" s="1">
        <v>6</v>
      </c>
      <c r="B49" s="7">
        <v>4033</v>
      </c>
      <c r="C49" s="20" t="s">
        <v>8</v>
      </c>
      <c r="D49" s="8" t="s">
        <v>359</v>
      </c>
      <c r="E49" s="16" t="s">
        <v>305</v>
      </c>
      <c r="F49" s="17">
        <v>102</v>
      </c>
      <c r="G49" s="17">
        <v>98.7</v>
      </c>
      <c r="H49" s="18" t="s">
        <v>3</v>
      </c>
      <c r="I49" s="19">
        <v>1481</v>
      </c>
      <c r="J49" s="13">
        <v>6</v>
      </c>
      <c r="K49" s="13">
        <v>385</v>
      </c>
      <c r="L49" s="19">
        <v>1866</v>
      </c>
      <c r="M49" s="19">
        <v>0</v>
      </c>
    </row>
    <row r="50" spans="1:13" ht="37.5" customHeight="1">
      <c r="A50" s="1">
        <v>6</v>
      </c>
      <c r="B50" s="7">
        <v>5937</v>
      </c>
      <c r="C50" s="20" t="s">
        <v>347</v>
      </c>
      <c r="D50" s="8" t="s">
        <v>368</v>
      </c>
      <c r="E50" s="16" t="s">
        <v>305</v>
      </c>
      <c r="F50" s="17">
        <v>17</v>
      </c>
      <c r="G50" s="17">
        <v>16</v>
      </c>
      <c r="H50" s="18" t="s">
        <v>9</v>
      </c>
      <c r="I50" s="19">
        <v>198</v>
      </c>
      <c r="J50" s="13">
        <v>0</v>
      </c>
      <c r="K50" s="13">
        <v>355</v>
      </c>
      <c r="L50" s="19">
        <v>553</v>
      </c>
      <c r="M50" s="19">
        <v>0</v>
      </c>
    </row>
    <row r="51" spans="1:13" ht="37.5" customHeight="1">
      <c r="A51" s="1">
        <v>6</v>
      </c>
      <c r="B51" s="7">
        <v>4129</v>
      </c>
      <c r="C51" s="20" t="s">
        <v>10</v>
      </c>
      <c r="D51" s="8" t="s">
        <v>367</v>
      </c>
      <c r="E51" s="16" t="s">
        <v>305</v>
      </c>
      <c r="F51" s="17">
        <v>128</v>
      </c>
      <c r="G51" s="17">
        <v>114.1</v>
      </c>
      <c r="H51" s="18" t="s">
        <v>3</v>
      </c>
      <c r="I51" s="19">
        <v>1712</v>
      </c>
      <c r="J51" s="13">
        <v>8</v>
      </c>
      <c r="K51" s="13">
        <v>385</v>
      </c>
      <c r="L51" s="19">
        <v>2097</v>
      </c>
      <c r="M51" s="19">
        <v>0</v>
      </c>
    </row>
    <row r="52" spans="1:13" ht="37.5" customHeight="1">
      <c r="A52" s="1">
        <v>6</v>
      </c>
      <c r="B52" s="7">
        <v>5748</v>
      </c>
      <c r="C52" s="20" t="s">
        <v>11</v>
      </c>
      <c r="D52" s="8" t="s">
        <v>356</v>
      </c>
      <c r="E52" s="16" t="s">
        <v>305</v>
      </c>
      <c r="F52" s="17">
        <v>23</v>
      </c>
      <c r="G52" s="17">
        <v>20.5</v>
      </c>
      <c r="H52" s="18" t="s">
        <v>1</v>
      </c>
      <c r="I52" s="19">
        <v>373</v>
      </c>
      <c r="J52" s="13">
        <v>8</v>
      </c>
      <c r="K52" s="13">
        <v>570</v>
      </c>
      <c r="L52" s="19">
        <v>943</v>
      </c>
      <c r="M52" s="19">
        <v>0</v>
      </c>
    </row>
    <row r="53" spans="1:13" ht="37.5" customHeight="1">
      <c r="A53" s="1">
        <v>6</v>
      </c>
      <c r="B53" s="7">
        <v>276</v>
      </c>
      <c r="C53" s="20" t="s">
        <v>12</v>
      </c>
      <c r="D53" s="8" t="s">
        <v>369</v>
      </c>
      <c r="E53" s="16" t="s">
        <v>305</v>
      </c>
      <c r="F53" s="17">
        <v>97</v>
      </c>
      <c r="G53" s="17">
        <v>91.4</v>
      </c>
      <c r="H53" s="18" t="s">
        <v>1</v>
      </c>
      <c r="I53" s="19">
        <v>1663</v>
      </c>
      <c r="J53" s="13">
        <v>12</v>
      </c>
      <c r="K53" s="13">
        <v>648</v>
      </c>
      <c r="L53" s="19">
        <v>2311</v>
      </c>
      <c r="M53" s="19">
        <v>0</v>
      </c>
    </row>
    <row r="54" spans="1:13" ht="37.5" customHeight="1">
      <c r="A54" s="1">
        <v>6</v>
      </c>
      <c r="B54" s="7">
        <v>5734</v>
      </c>
      <c r="C54" s="20" t="s">
        <v>13</v>
      </c>
      <c r="D54" s="8" t="s">
        <v>370</v>
      </c>
      <c r="E54" s="16" t="s">
        <v>305</v>
      </c>
      <c r="F54" s="17">
        <v>12</v>
      </c>
      <c r="G54" s="17">
        <v>6</v>
      </c>
      <c r="H54" s="18" t="s">
        <v>14</v>
      </c>
      <c r="I54" s="19">
        <v>0</v>
      </c>
      <c r="J54" s="13">
        <v>0</v>
      </c>
      <c r="K54" s="13">
        <v>0</v>
      </c>
      <c r="L54" s="19">
        <v>0</v>
      </c>
      <c r="M54" s="19">
        <v>0</v>
      </c>
    </row>
    <row r="55" spans="1:13" ht="37.5" customHeight="1">
      <c r="A55" s="1">
        <v>6</v>
      </c>
      <c r="B55" s="7">
        <v>153</v>
      </c>
      <c r="C55" s="20" t="s">
        <v>15</v>
      </c>
      <c r="D55" s="8" t="s">
        <v>371</v>
      </c>
      <c r="E55" s="16" t="s">
        <v>305</v>
      </c>
      <c r="F55" s="17">
        <v>17</v>
      </c>
      <c r="G55" s="17">
        <v>16.5</v>
      </c>
      <c r="H55" s="18" t="s">
        <v>3</v>
      </c>
      <c r="I55" s="19">
        <v>248</v>
      </c>
      <c r="J55" s="13">
        <v>3</v>
      </c>
      <c r="K55" s="13">
        <v>398</v>
      </c>
      <c r="L55" s="19">
        <v>646</v>
      </c>
      <c r="M55" s="19">
        <v>0</v>
      </c>
    </row>
    <row r="56" spans="1:13" ht="37.5" customHeight="1">
      <c r="A56" s="1">
        <v>7</v>
      </c>
      <c r="B56" s="7">
        <v>4539</v>
      </c>
      <c r="C56" s="16" t="s">
        <v>31</v>
      </c>
      <c r="D56" s="8" t="s">
        <v>354</v>
      </c>
      <c r="E56" s="16" t="s">
        <v>306</v>
      </c>
      <c r="F56" s="17">
        <v>305</v>
      </c>
      <c r="G56" s="17">
        <v>265.10000000000002</v>
      </c>
      <c r="H56" s="18" t="s">
        <v>3</v>
      </c>
      <c r="I56" s="19">
        <v>3977</v>
      </c>
      <c r="J56" s="13">
        <v>10</v>
      </c>
      <c r="K56" s="13">
        <v>1415</v>
      </c>
      <c r="L56" s="19">
        <v>5392</v>
      </c>
      <c r="M56" s="19">
        <v>1148.1389999999999</v>
      </c>
    </row>
    <row r="57" spans="1:13" ht="37.5" customHeight="1">
      <c r="A57" s="1">
        <v>7</v>
      </c>
      <c r="B57" s="7">
        <v>4567</v>
      </c>
      <c r="C57" s="16" t="s">
        <v>32</v>
      </c>
      <c r="D57" s="8" t="s">
        <v>372</v>
      </c>
      <c r="E57" s="16" t="s">
        <v>306</v>
      </c>
      <c r="F57" s="17">
        <v>15</v>
      </c>
      <c r="G57" s="17">
        <v>14.5</v>
      </c>
      <c r="H57" s="18" t="s">
        <v>9</v>
      </c>
      <c r="I57" s="19">
        <v>180</v>
      </c>
      <c r="J57" s="13">
        <v>4</v>
      </c>
      <c r="K57" s="13">
        <v>485</v>
      </c>
      <c r="L57" s="19">
        <v>665</v>
      </c>
      <c r="M57" s="19">
        <v>0</v>
      </c>
    </row>
    <row r="58" spans="1:13" ht="37.5" customHeight="1">
      <c r="A58" s="1">
        <v>7</v>
      </c>
      <c r="B58" s="7">
        <v>4773</v>
      </c>
      <c r="C58" s="16" t="s">
        <v>33</v>
      </c>
      <c r="D58" s="8" t="s">
        <v>373</v>
      </c>
      <c r="E58" s="16" t="s">
        <v>306</v>
      </c>
      <c r="F58" s="17">
        <v>40</v>
      </c>
      <c r="G58" s="17">
        <v>34.200000000000003</v>
      </c>
      <c r="H58" s="18" t="s">
        <v>14</v>
      </c>
      <c r="I58" s="19">
        <v>0</v>
      </c>
      <c r="J58" s="13">
        <v>0</v>
      </c>
      <c r="K58" s="13">
        <v>0</v>
      </c>
      <c r="L58" s="19">
        <v>0</v>
      </c>
      <c r="M58" s="19">
        <v>0</v>
      </c>
    </row>
    <row r="59" spans="1:13" ht="37.5" customHeight="1">
      <c r="A59" s="1">
        <v>7</v>
      </c>
      <c r="B59" s="7">
        <v>709</v>
      </c>
      <c r="C59" s="16" t="s">
        <v>34</v>
      </c>
      <c r="D59" s="8" t="s">
        <v>358</v>
      </c>
      <c r="E59" s="16" t="s">
        <v>306</v>
      </c>
      <c r="F59" s="17">
        <v>67</v>
      </c>
      <c r="G59" s="17">
        <v>58</v>
      </c>
      <c r="H59" s="18" t="s">
        <v>9</v>
      </c>
      <c r="I59" s="19">
        <v>719</v>
      </c>
      <c r="J59" s="12">
        <v>5</v>
      </c>
      <c r="K59" s="13">
        <v>445</v>
      </c>
      <c r="L59" s="19">
        <v>1164</v>
      </c>
      <c r="M59" s="19">
        <v>0</v>
      </c>
    </row>
    <row r="60" spans="1:13" ht="37.5" customHeight="1">
      <c r="A60" s="1">
        <v>7</v>
      </c>
      <c r="B60" s="7">
        <v>4501</v>
      </c>
      <c r="C60" s="16" t="s">
        <v>35</v>
      </c>
      <c r="D60" s="8" t="s">
        <v>352</v>
      </c>
      <c r="E60" s="16" t="s">
        <v>306</v>
      </c>
      <c r="F60" s="17">
        <v>46</v>
      </c>
      <c r="G60" s="17">
        <v>36.9</v>
      </c>
      <c r="H60" s="18" t="s">
        <v>3</v>
      </c>
      <c r="I60" s="19">
        <v>554</v>
      </c>
      <c r="J60" s="12">
        <v>8</v>
      </c>
      <c r="K60" s="12">
        <v>770</v>
      </c>
      <c r="L60" s="19">
        <v>1324</v>
      </c>
      <c r="M60" s="19">
        <v>43.0578</v>
      </c>
    </row>
    <row r="61" spans="1:13" ht="37.5" customHeight="1">
      <c r="A61" s="1">
        <v>7</v>
      </c>
      <c r="B61" s="7">
        <v>4046</v>
      </c>
      <c r="C61" s="16" t="s">
        <v>36</v>
      </c>
      <c r="D61" s="8" t="s">
        <v>351</v>
      </c>
      <c r="E61" s="16" t="s">
        <v>306</v>
      </c>
      <c r="F61" s="17">
        <v>131</v>
      </c>
      <c r="G61" s="17">
        <v>126.4</v>
      </c>
      <c r="H61" s="18" t="s">
        <v>9</v>
      </c>
      <c r="I61" s="19">
        <v>1567</v>
      </c>
      <c r="J61" s="13">
        <v>8</v>
      </c>
      <c r="K61" s="13">
        <v>435</v>
      </c>
      <c r="L61" s="19">
        <v>2002</v>
      </c>
      <c r="M61" s="19">
        <v>0</v>
      </c>
    </row>
    <row r="62" spans="1:13" ht="37.5" customHeight="1">
      <c r="A62" s="1">
        <v>7</v>
      </c>
      <c r="B62" s="7">
        <v>4138</v>
      </c>
      <c r="C62" s="16" t="s">
        <v>37</v>
      </c>
      <c r="D62" s="8" t="s">
        <v>374</v>
      </c>
      <c r="E62" s="16" t="s">
        <v>306</v>
      </c>
      <c r="F62" s="17">
        <v>115</v>
      </c>
      <c r="G62" s="17">
        <v>113.5</v>
      </c>
      <c r="H62" s="18" t="s">
        <v>9</v>
      </c>
      <c r="I62" s="19">
        <v>1407</v>
      </c>
      <c r="J62" s="13">
        <v>4</v>
      </c>
      <c r="K62" s="13">
        <v>445</v>
      </c>
      <c r="L62" s="19">
        <v>1852</v>
      </c>
      <c r="M62" s="19">
        <v>0</v>
      </c>
    </row>
    <row r="63" spans="1:13" ht="37.5" customHeight="1">
      <c r="A63" s="1">
        <v>7</v>
      </c>
      <c r="B63" s="7">
        <v>5040</v>
      </c>
      <c r="C63" s="16" t="s">
        <v>38</v>
      </c>
      <c r="D63" s="8" t="s">
        <v>375</v>
      </c>
      <c r="E63" s="16" t="s">
        <v>306</v>
      </c>
      <c r="F63" s="17">
        <v>43</v>
      </c>
      <c r="G63" s="17">
        <v>21.2</v>
      </c>
      <c r="H63" s="18" t="s">
        <v>14</v>
      </c>
      <c r="I63" s="19">
        <v>0</v>
      </c>
      <c r="J63" s="12">
        <v>0</v>
      </c>
      <c r="K63" s="12">
        <v>0</v>
      </c>
      <c r="L63" s="19">
        <v>0</v>
      </c>
      <c r="M63" s="19">
        <v>0</v>
      </c>
    </row>
    <row r="64" spans="1:13" ht="37.5" customHeight="1">
      <c r="A64" s="1">
        <v>7</v>
      </c>
      <c r="B64" s="7">
        <v>4293</v>
      </c>
      <c r="C64" s="16" t="s">
        <v>39</v>
      </c>
      <c r="D64" s="8" t="s">
        <v>376</v>
      </c>
      <c r="E64" s="16" t="s">
        <v>306</v>
      </c>
      <c r="F64" s="17">
        <v>431</v>
      </c>
      <c r="G64" s="17">
        <v>386.7</v>
      </c>
      <c r="H64" s="18" t="s">
        <v>1</v>
      </c>
      <c r="I64" s="19">
        <v>7038</v>
      </c>
      <c r="J64" s="12">
        <v>21</v>
      </c>
      <c r="K64" s="13">
        <v>1915</v>
      </c>
      <c r="L64" s="19">
        <v>8953</v>
      </c>
      <c r="M64" s="19">
        <v>3561.5277000000001</v>
      </c>
    </row>
    <row r="65" spans="1:13" ht="37.5" customHeight="1">
      <c r="A65" s="1">
        <v>7</v>
      </c>
      <c r="B65" s="7">
        <v>50005</v>
      </c>
      <c r="C65" s="16" t="s">
        <v>40</v>
      </c>
      <c r="D65" s="8" t="s">
        <v>377</v>
      </c>
      <c r="E65" s="16" t="s">
        <v>306</v>
      </c>
      <c r="F65" s="17">
        <v>193</v>
      </c>
      <c r="G65" s="17">
        <v>174</v>
      </c>
      <c r="H65" s="18" t="s">
        <v>1</v>
      </c>
      <c r="I65" s="19">
        <v>3167</v>
      </c>
      <c r="J65" s="12">
        <v>21</v>
      </c>
      <c r="K65" s="13">
        <v>1310</v>
      </c>
      <c r="L65" s="19">
        <v>4477</v>
      </c>
      <c r="M65" s="19">
        <v>1612.0026</v>
      </c>
    </row>
    <row r="66" spans="1:13" ht="37.5" customHeight="1">
      <c r="A66" s="1">
        <v>7</v>
      </c>
      <c r="B66" s="7">
        <v>4555</v>
      </c>
      <c r="C66" s="16" t="s">
        <v>41</v>
      </c>
      <c r="D66" s="8" t="s">
        <v>378</v>
      </c>
      <c r="E66" s="16" t="s">
        <v>306</v>
      </c>
      <c r="F66" s="17">
        <v>122</v>
      </c>
      <c r="G66" s="17">
        <v>116.5</v>
      </c>
      <c r="H66" s="18" t="s">
        <v>1</v>
      </c>
      <c r="I66" s="19">
        <v>2120</v>
      </c>
      <c r="J66" s="12">
        <v>22</v>
      </c>
      <c r="K66" s="13">
        <v>1810</v>
      </c>
      <c r="L66" s="19">
        <v>3930</v>
      </c>
      <c r="M66" s="19">
        <v>345.02850000000001</v>
      </c>
    </row>
    <row r="67" spans="1:13" ht="37.5" customHeight="1">
      <c r="A67" s="1">
        <v>7</v>
      </c>
      <c r="B67" s="7">
        <v>50026</v>
      </c>
      <c r="C67" s="16" t="s">
        <v>42</v>
      </c>
      <c r="D67" s="8" t="s">
        <v>355</v>
      </c>
      <c r="E67" s="16" t="s">
        <v>306</v>
      </c>
      <c r="F67" s="17">
        <v>161</v>
      </c>
      <c r="G67" s="17">
        <v>147</v>
      </c>
      <c r="H67" s="18" t="s">
        <v>3</v>
      </c>
      <c r="I67" s="19">
        <v>2205</v>
      </c>
      <c r="J67" s="12">
        <v>10</v>
      </c>
      <c r="K67" s="13">
        <v>970</v>
      </c>
      <c r="L67" s="19">
        <v>3175</v>
      </c>
      <c r="M67" s="19">
        <v>128.02500000000001</v>
      </c>
    </row>
    <row r="68" spans="1:13" ht="37.5" customHeight="1">
      <c r="A68" s="1">
        <v>7</v>
      </c>
      <c r="B68" s="7">
        <v>4443</v>
      </c>
      <c r="C68" s="16" t="s">
        <v>43</v>
      </c>
      <c r="D68" s="8" t="s">
        <v>379</v>
      </c>
      <c r="E68" s="16" t="s">
        <v>306</v>
      </c>
      <c r="F68" s="17">
        <v>93</v>
      </c>
      <c r="G68" s="17">
        <v>91.5</v>
      </c>
      <c r="H68" s="18" t="s">
        <v>1</v>
      </c>
      <c r="I68" s="19">
        <v>1665</v>
      </c>
      <c r="J68" s="12">
        <v>8</v>
      </c>
      <c r="K68" s="13">
        <v>0</v>
      </c>
      <c r="L68" s="19">
        <v>1665</v>
      </c>
      <c r="M68" s="19">
        <v>29.134799999999998</v>
      </c>
    </row>
    <row r="69" spans="1:13" ht="37.5" customHeight="1">
      <c r="A69" s="5">
        <v>8</v>
      </c>
      <c r="B69" s="7">
        <v>306</v>
      </c>
      <c r="C69" s="8" t="s">
        <v>250</v>
      </c>
      <c r="D69" s="8" t="s">
        <v>380</v>
      </c>
      <c r="E69" s="9" t="s">
        <v>292</v>
      </c>
      <c r="F69" s="21">
        <v>32</v>
      </c>
      <c r="G69" s="21">
        <v>18.600000000000001</v>
      </c>
      <c r="H69" s="7" t="s">
        <v>3</v>
      </c>
      <c r="I69" s="11">
        <v>279</v>
      </c>
      <c r="J69" s="15">
        <v>0</v>
      </c>
      <c r="K69" s="11">
        <v>418</v>
      </c>
      <c r="L69" s="14">
        <v>697</v>
      </c>
      <c r="M69" s="14">
        <v>0</v>
      </c>
    </row>
    <row r="70" spans="1:13" ht="37.5" customHeight="1">
      <c r="A70" s="5">
        <v>8</v>
      </c>
      <c r="B70" s="7">
        <v>4950</v>
      </c>
      <c r="C70" s="8" t="s">
        <v>255</v>
      </c>
      <c r="D70" s="8" t="s">
        <v>354</v>
      </c>
      <c r="E70" s="9" t="s">
        <v>292</v>
      </c>
      <c r="F70" s="21">
        <v>44</v>
      </c>
      <c r="G70" s="21">
        <v>36</v>
      </c>
      <c r="H70" s="7" t="s">
        <v>1</v>
      </c>
      <c r="I70" s="11">
        <v>655</v>
      </c>
      <c r="J70" s="15">
        <v>10</v>
      </c>
      <c r="K70" s="11">
        <v>696</v>
      </c>
      <c r="L70" s="14">
        <v>1351</v>
      </c>
      <c r="M70" s="14">
        <v>0</v>
      </c>
    </row>
    <row r="71" spans="1:13" ht="37.5" customHeight="1">
      <c r="A71" s="5">
        <v>8</v>
      </c>
      <c r="B71" s="7">
        <v>776</v>
      </c>
      <c r="C71" s="8" t="s">
        <v>251</v>
      </c>
      <c r="D71" s="8" t="s">
        <v>381</v>
      </c>
      <c r="E71" s="9" t="s">
        <v>292</v>
      </c>
      <c r="F71" s="21">
        <v>45</v>
      </c>
      <c r="G71" s="21">
        <v>30</v>
      </c>
      <c r="H71" s="7" t="s">
        <v>1</v>
      </c>
      <c r="I71" s="11">
        <v>546</v>
      </c>
      <c r="J71" s="15">
        <v>8</v>
      </c>
      <c r="K71" s="11">
        <v>696</v>
      </c>
      <c r="L71" s="14">
        <v>1242</v>
      </c>
      <c r="M71" s="14">
        <v>0</v>
      </c>
    </row>
    <row r="72" spans="1:13" ht="37.5" customHeight="1">
      <c r="A72" s="5">
        <v>8</v>
      </c>
      <c r="B72" s="7">
        <v>4308</v>
      </c>
      <c r="C72" s="8" t="s">
        <v>253</v>
      </c>
      <c r="D72" s="8" t="s">
        <v>382</v>
      </c>
      <c r="E72" s="9" t="s">
        <v>292</v>
      </c>
      <c r="F72" s="21">
        <v>20</v>
      </c>
      <c r="G72" s="21">
        <v>12.7</v>
      </c>
      <c r="H72" s="7" t="s">
        <v>9</v>
      </c>
      <c r="I72" s="11">
        <v>157</v>
      </c>
      <c r="J72" s="15">
        <v>4</v>
      </c>
      <c r="K72" s="11">
        <v>276</v>
      </c>
      <c r="L72" s="14">
        <v>433</v>
      </c>
      <c r="M72" s="14">
        <v>0</v>
      </c>
    </row>
    <row r="73" spans="1:13" ht="37.5" customHeight="1">
      <c r="A73" s="5">
        <v>8</v>
      </c>
      <c r="B73" s="7">
        <v>4585</v>
      </c>
      <c r="C73" s="8" t="s">
        <v>254</v>
      </c>
      <c r="D73" s="8" t="s">
        <v>383</v>
      </c>
      <c r="E73" s="9" t="s">
        <v>292</v>
      </c>
      <c r="F73" s="21">
        <v>43</v>
      </c>
      <c r="G73" s="21">
        <v>37.9</v>
      </c>
      <c r="H73" s="7" t="s">
        <v>9</v>
      </c>
      <c r="I73" s="11">
        <v>470</v>
      </c>
      <c r="J73" s="15">
        <v>3</v>
      </c>
      <c r="K73" s="11">
        <v>276</v>
      </c>
      <c r="L73" s="14">
        <v>746</v>
      </c>
      <c r="M73" s="14">
        <v>0</v>
      </c>
    </row>
    <row r="74" spans="1:13" ht="37.5" customHeight="1">
      <c r="A74" s="5">
        <v>8</v>
      </c>
      <c r="B74" s="7">
        <v>4279</v>
      </c>
      <c r="C74" s="8" t="s">
        <v>252</v>
      </c>
      <c r="D74" s="8" t="s">
        <v>384</v>
      </c>
      <c r="E74" s="9" t="s">
        <v>292</v>
      </c>
      <c r="F74" s="21">
        <v>40</v>
      </c>
      <c r="G74" s="21">
        <v>39</v>
      </c>
      <c r="H74" s="7" t="s">
        <v>3</v>
      </c>
      <c r="I74" s="11">
        <v>585</v>
      </c>
      <c r="J74" s="15">
        <v>4</v>
      </c>
      <c r="K74" s="11">
        <v>420</v>
      </c>
      <c r="L74" s="14">
        <v>1005</v>
      </c>
      <c r="M74" s="14">
        <v>0</v>
      </c>
    </row>
    <row r="75" spans="1:13" ht="37.5" customHeight="1">
      <c r="A75" s="5">
        <v>8</v>
      </c>
      <c r="B75" s="7">
        <v>9</v>
      </c>
      <c r="C75" s="8" t="s">
        <v>247</v>
      </c>
      <c r="D75" s="8" t="s">
        <v>385</v>
      </c>
      <c r="E75" s="9" t="s">
        <v>292</v>
      </c>
      <c r="F75" s="21">
        <v>17</v>
      </c>
      <c r="G75" s="21">
        <v>13.7</v>
      </c>
      <c r="H75" s="7" t="s">
        <v>9</v>
      </c>
      <c r="I75" s="11">
        <v>170</v>
      </c>
      <c r="J75" s="15">
        <v>0</v>
      </c>
      <c r="K75" s="15">
        <v>278</v>
      </c>
      <c r="L75" s="14">
        <v>448</v>
      </c>
      <c r="M75" s="14">
        <v>0</v>
      </c>
    </row>
    <row r="76" spans="1:13" ht="37.5" customHeight="1">
      <c r="A76" s="5">
        <v>8</v>
      </c>
      <c r="B76" s="7">
        <v>4462</v>
      </c>
      <c r="C76" s="8" t="s">
        <v>224</v>
      </c>
      <c r="D76" s="8" t="s">
        <v>386</v>
      </c>
      <c r="E76" s="9" t="s">
        <v>292</v>
      </c>
      <c r="F76" s="21">
        <v>162</v>
      </c>
      <c r="G76" s="21">
        <v>141.69999999999999</v>
      </c>
      <c r="H76" s="7" t="s">
        <v>1</v>
      </c>
      <c r="I76" s="11">
        <v>2579</v>
      </c>
      <c r="J76" s="15">
        <v>18</v>
      </c>
      <c r="K76" s="11">
        <v>831</v>
      </c>
      <c r="L76" s="14">
        <v>3410</v>
      </c>
      <c r="M76" s="14">
        <v>449.984691</v>
      </c>
    </row>
    <row r="77" spans="1:13" ht="37.5" customHeight="1">
      <c r="A77" s="5">
        <v>8</v>
      </c>
      <c r="B77" s="7">
        <v>51</v>
      </c>
      <c r="C77" s="8" t="s">
        <v>248</v>
      </c>
      <c r="D77" s="8" t="s">
        <v>387</v>
      </c>
      <c r="E77" s="9" t="s">
        <v>292</v>
      </c>
      <c r="F77" s="21">
        <v>49</v>
      </c>
      <c r="G77" s="21">
        <v>35</v>
      </c>
      <c r="H77" s="7" t="s">
        <v>1</v>
      </c>
      <c r="I77" s="11">
        <v>637</v>
      </c>
      <c r="J77" s="15">
        <v>9</v>
      </c>
      <c r="K77" s="11">
        <v>696</v>
      </c>
      <c r="L77" s="14">
        <v>1333</v>
      </c>
      <c r="M77" s="14">
        <v>0</v>
      </c>
    </row>
    <row r="78" spans="1:13" ht="37.5" customHeight="1">
      <c r="A78" s="5">
        <v>8</v>
      </c>
      <c r="B78" s="7">
        <v>215</v>
      </c>
      <c r="C78" s="8" t="s">
        <v>249</v>
      </c>
      <c r="D78" s="8" t="s">
        <v>382</v>
      </c>
      <c r="E78" s="9" t="s">
        <v>292</v>
      </c>
      <c r="F78" s="21">
        <v>55</v>
      </c>
      <c r="G78" s="21">
        <v>35.5</v>
      </c>
      <c r="H78" s="7" t="s">
        <v>3</v>
      </c>
      <c r="I78" s="11">
        <v>533</v>
      </c>
      <c r="J78" s="15">
        <v>5</v>
      </c>
      <c r="K78" s="11">
        <v>413</v>
      </c>
      <c r="L78" s="14">
        <v>946</v>
      </c>
      <c r="M78" s="14">
        <v>0</v>
      </c>
    </row>
    <row r="79" spans="1:13" ht="37.5" customHeight="1">
      <c r="A79" s="1">
        <v>9</v>
      </c>
      <c r="B79" s="7">
        <v>5704</v>
      </c>
      <c r="C79" s="16" t="s">
        <v>188</v>
      </c>
      <c r="D79" s="8" t="s">
        <v>388</v>
      </c>
      <c r="E79" s="16" t="s">
        <v>307</v>
      </c>
      <c r="F79" s="17">
        <v>26</v>
      </c>
      <c r="G79" s="17">
        <v>23.5</v>
      </c>
      <c r="H79" s="18" t="s">
        <v>9</v>
      </c>
      <c r="I79" s="19">
        <v>291</v>
      </c>
      <c r="J79" s="13">
        <v>2</v>
      </c>
      <c r="K79" s="13">
        <v>110</v>
      </c>
      <c r="L79" s="19">
        <v>401</v>
      </c>
      <c r="M79" s="19">
        <v>0</v>
      </c>
    </row>
    <row r="80" spans="1:13" ht="37.5" customHeight="1">
      <c r="A80" s="1">
        <v>9</v>
      </c>
      <c r="B80" s="7">
        <v>4213</v>
      </c>
      <c r="C80" s="16" t="s">
        <v>189</v>
      </c>
      <c r="D80" s="8" t="s">
        <v>354</v>
      </c>
      <c r="E80" s="16" t="s">
        <v>307</v>
      </c>
      <c r="F80" s="17">
        <v>18</v>
      </c>
      <c r="G80" s="17">
        <v>16.2</v>
      </c>
      <c r="H80" s="18" t="s">
        <v>9</v>
      </c>
      <c r="I80" s="19">
        <v>201</v>
      </c>
      <c r="J80" s="13">
        <v>2</v>
      </c>
      <c r="K80" s="13">
        <v>190</v>
      </c>
      <c r="L80" s="19">
        <v>391</v>
      </c>
      <c r="M80" s="19">
        <v>0</v>
      </c>
    </row>
    <row r="81" spans="1:13" ht="37.5" customHeight="1">
      <c r="A81" s="1">
        <v>9</v>
      </c>
      <c r="B81" s="7">
        <v>617</v>
      </c>
      <c r="C81" s="16" t="s">
        <v>190</v>
      </c>
      <c r="D81" s="8" t="s">
        <v>389</v>
      </c>
      <c r="E81" s="16" t="s">
        <v>307</v>
      </c>
      <c r="F81" s="17">
        <v>30</v>
      </c>
      <c r="G81" s="17">
        <v>23.5</v>
      </c>
      <c r="H81" s="18" t="s">
        <v>3</v>
      </c>
      <c r="I81" s="19">
        <v>353</v>
      </c>
      <c r="J81" s="13">
        <v>4</v>
      </c>
      <c r="K81" s="13">
        <v>483</v>
      </c>
      <c r="L81" s="19">
        <v>836</v>
      </c>
      <c r="M81" s="19">
        <v>0</v>
      </c>
    </row>
    <row r="82" spans="1:13" ht="37.5" customHeight="1">
      <c r="A82" s="1">
        <v>9</v>
      </c>
      <c r="B82" s="7">
        <v>4045</v>
      </c>
      <c r="C82" s="16" t="s">
        <v>191</v>
      </c>
      <c r="D82" s="8" t="s">
        <v>359</v>
      </c>
      <c r="E82" s="16" t="s">
        <v>307</v>
      </c>
      <c r="F82" s="17">
        <v>64</v>
      </c>
      <c r="G82" s="17">
        <v>62</v>
      </c>
      <c r="H82" s="18" t="s">
        <v>3</v>
      </c>
      <c r="I82" s="19">
        <v>930</v>
      </c>
      <c r="J82" s="12">
        <v>4</v>
      </c>
      <c r="K82" s="13">
        <v>479</v>
      </c>
      <c r="L82" s="19">
        <v>1409</v>
      </c>
      <c r="M82" s="19">
        <v>0</v>
      </c>
    </row>
    <row r="83" spans="1:13" ht="37.5" customHeight="1">
      <c r="A83" s="1">
        <v>9</v>
      </c>
      <c r="B83" s="7">
        <v>5210</v>
      </c>
      <c r="C83" s="16" t="s">
        <v>192</v>
      </c>
      <c r="D83" s="8" t="s">
        <v>390</v>
      </c>
      <c r="E83" s="16" t="s">
        <v>307</v>
      </c>
      <c r="F83" s="17">
        <v>17</v>
      </c>
      <c r="G83" s="17">
        <v>16</v>
      </c>
      <c r="H83" s="18" t="s">
        <v>9</v>
      </c>
      <c r="I83" s="19">
        <v>198</v>
      </c>
      <c r="J83" s="12">
        <v>1</v>
      </c>
      <c r="K83" s="12">
        <v>130</v>
      </c>
      <c r="L83" s="19">
        <v>328</v>
      </c>
      <c r="M83" s="19">
        <v>0</v>
      </c>
    </row>
    <row r="84" spans="1:13" ht="37.5" customHeight="1">
      <c r="A84" s="1">
        <v>9</v>
      </c>
      <c r="B84" s="7">
        <v>5015</v>
      </c>
      <c r="C84" s="16" t="s">
        <v>193</v>
      </c>
      <c r="D84" s="8" t="s">
        <v>390</v>
      </c>
      <c r="E84" s="16" t="s">
        <v>307</v>
      </c>
      <c r="F84" s="17">
        <v>18</v>
      </c>
      <c r="G84" s="17">
        <v>16.7</v>
      </c>
      <c r="H84" s="18" t="s">
        <v>14</v>
      </c>
      <c r="I84" s="19">
        <v>0</v>
      </c>
      <c r="J84" s="13">
        <v>0</v>
      </c>
      <c r="K84" s="13">
        <v>0</v>
      </c>
      <c r="L84" s="19">
        <v>0</v>
      </c>
      <c r="M84" s="19">
        <v>0</v>
      </c>
    </row>
    <row r="85" spans="1:13" ht="37.5" customHeight="1">
      <c r="A85" s="1">
        <v>9</v>
      </c>
      <c r="B85" s="7">
        <v>5608</v>
      </c>
      <c r="C85" s="16" t="s">
        <v>194</v>
      </c>
      <c r="D85" s="8" t="s">
        <v>391</v>
      </c>
      <c r="E85" s="16" t="s">
        <v>307</v>
      </c>
      <c r="F85" s="17">
        <v>23</v>
      </c>
      <c r="G85" s="17">
        <v>22</v>
      </c>
      <c r="H85" s="18" t="s">
        <v>9</v>
      </c>
      <c r="I85" s="19">
        <v>273</v>
      </c>
      <c r="J85" s="13">
        <v>1</v>
      </c>
      <c r="K85" s="13">
        <v>190</v>
      </c>
      <c r="L85" s="19">
        <v>463</v>
      </c>
      <c r="M85" s="19">
        <v>0</v>
      </c>
    </row>
    <row r="86" spans="1:13" ht="37.5" customHeight="1">
      <c r="A86" s="1">
        <v>9</v>
      </c>
      <c r="B86" s="7">
        <v>4255</v>
      </c>
      <c r="C86" s="16" t="s">
        <v>195</v>
      </c>
      <c r="D86" s="8" t="s">
        <v>387</v>
      </c>
      <c r="E86" s="16" t="s">
        <v>307</v>
      </c>
      <c r="F86" s="17">
        <v>198</v>
      </c>
      <c r="G86" s="17">
        <v>167.9</v>
      </c>
      <c r="H86" s="18" t="s">
        <v>3</v>
      </c>
      <c r="I86" s="19">
        <v>2519</v>
      </c>
      <c r="J86" s="12">
        <v>20</v>
      </c>
      <c r="K86" s="12">
        <v>803</v>
      </c>
      <c r="L86" s="19">
        <v>3322</v>
      </c>
      <c r="M86" s="19">
        <v>0</v>
      </c>
    </row>
    <row r="87" spans="1:13" ht="37.5" customHeight="1">
      <c r="A87" s="1">
        <v>9</v>
      </c>
      <c r="B87" s="7">
        <v>4923</v>
      </c>
      <c r="C87" s="16" t="s">
        <v>196</v>
      </c>
      <c r="D87" s="8" t="s">
        <v>385</v>
      </c>
      <c r="E87" s="16" t="s">
        <v>307</v>
      </c>
      <c r="F87" s="17">
        <v>125</v>
      </c>
      <c r="G87" s="17">
        <v>98.5</v>
      </c>
      <c r="H87" s="18" t="s">
        <v>1</v>
      </c>
      <c r="I87" s="19">
        <v>1793</v>
      </c>
      <c r="J87" s="12">
        <v>15</v>
      </c>
      <c r="K87" s="13">
        <v>1462</v>
      </c>
      <c r="L87" s="19">
        <v>3255</v>
      </c>
      <c r="M87" s="19">
        <v>0</v>
      </c>
    </row>
    <row r="88" spans="1:13" ht="37.5" customHeight="1">
      <c r="A88" s="1">
        <v>9</v>
      </c>
      <c r="B88" s="7">
        <v>5913</v>
      </c>
      <c r="C88" s="16" t="s">
        <v>197</v>
      </c>
      <c r="D88" s="8" t="s">
        <v>389</v>
      </c>
      <c r="E88" s="16" t="s">
        <v>307</v>
      </c>
      <c r="F88" s="17">
        <v>24</v>
      </c>
      <c r="G88" s="17">
        <v>22</v>
      </c>
      <c r="H88" s="18" t="s">
        <v>9</v>
      </c>
      <c r="I88" s="19">
        <v>273</v>
      </c>
      <c r="J88" s="12">
        <v>1</v>
      </c>
      <c r="K88" s="13">
        <v>109</v>
      </c>
      <c r="L88" s="19">
        <v>382</v>
      </c>
      <c r="M88" s="19">
        <v>0</v>
      </c>
    </row>
    <row r="89" spans="1:13" ht="37.5" customHeight="1">
      <c r="A89" s="1">
        <v>9</v>
      </c>
      <c r="B89" s="7">
        <v>447</v>
      </c>
      <c r="C89" s="16" t="s">
        <v>198</v>
      </c>
      <c r="D89" s="8" t="s">
        <v>392</v>
      </c>
      <c r="E89" s="16" t="s">
        <v>307</v>
      </c>
      <c r="F89" s="17">
        <v>60</v>
      </c>
      <c r="G89" s="17">
        <v>58.4</v>
      </c>
      <c r="H89" s="18" t="s">
        <v>3</v>
      </c>
      <c r="I89" s="19">
        <v>876</v>
      </c>
      <c r="J89" s="12">
        <v>4</v>
      </c>
      <c r="K89" s="13">
        <v>483</v>
      </c>
      <c r="L89" s="19">
        <v>1359</v>
      </c>
      <c r="M89" s="19">
        <v>0</v>
      </c>
    </row>
    <row r="90" spans="1:13" ht="37.5" customHeight="1">
      <c r="A90" s="1">
        <v>9</v>
      </c>
      <c r="B90" s="7">
        <v>4295</v>
      </c>
      <c r="C90" s="16" t="s">
        <v>199</v>
      </c>
      <c r="D90" s="8" t="s">
        <v>380</v>
      </c>
      <c r="E90" s="16" t="s">
        <v>307</v>
      </c>
      <c r="F90" s="17">
        <v>50</v>
      </c>
      <c r="G90" s="17">
        <v>32.4</v>
      </c>
      <c r="H90" s="18" t="s">
        <v>3</v>
      </c>
      <c r="I90" s="19">
        <v>486</v>
      </c>
      <c r="J90" s="12">
        <v>2</v>
      </c>
      <c r="K90" s="13">
        <v>298</v>
      </c>
      <c r="L90" s="19">
        <v>784</v>
      </c>
      <c r="M90" s="19">
        <v>0</v>
      </c>
    </row>
    <row r="91" spans="1:13" ht="37.5" customHeight="1">
      <c r="A91" s="1">
        <v>9</v>
      </c>
      <c r="B91" s="7">
        <v>5851</v>
      </c>
      <c r="C91" s="16" t="s">
        <v>200</v>
      </c>
      <c r="D91" s="8" t="s">
        <v>393</v>
      </c>
      <c r="E91" s="16" t="s">
        <v>307</v>
      </c>
      <c r="F91" s="17">
        <v>23</v>
      </c>
      <c r="G91" s="17">
        <v>22.5</v>
      </c>
      <c r="H91" s="18" t="s">
        <v>184</v>
      </c>
      <c r="I91" s="19">
        <v>0</v>
      </c>
      <c r="J91" s="12">
        <v>0</v>
      </c>
      <c r="K91" s="13">
        <v>0</v>
      </c>
      <c r="L91" s="19">
        <v>0</v>
      </c>
      <c r="M91" s="19">
        <v>0</v>
      </c>
    </row>
    <row r="92" spans="1:13" ht="37.5" customHeight="1">
      <c r="A92" s="1">
        <v>9</v>
      </c>
      <c r="B92" s="7">
        <v>4413</v>
      </c>
      <c r="C92" s="16" t="s">
        <v>201</v>
      </c>
      <c r="D92" s="8" t="s">
        <v>394</v>
      </c>
      <c r="E92" s="16" t="s">
        <v>307</v>
      </c>
      <c r="F92" s="17">
        <v>84</v>
      </c>
      <c r="G92" s="17">
        <v>62.8</v>
      </c>
      <c r="H92" s="18" t="s">
        <v>1</v>
      </c>
      <c r="I92" s="19">
        <v>1143</v>
      </c>
      <c r="J92" s="12">
        <v>12</v>
      </c>
      <c r="K92" s="13">
        <v>1048</v>
      </c>
      <c r="L92" s="19">
        <v>2191</v>
      </c>
      <c r="M92" s="19">
        <v>0</v>
      </c>
    </row>
    <row r="93" spans="1:13" ht="37.5" customHeight="1">
      <c r="A93" s="1">
        <v>9</v>
      </c>
      <c r="B93" s="7">
        <v>5047</v>
      </c>
      <c r="C93" s="16" t="s">
        <v>202</v>
      </c>
      <c r="D93" s="8" t="s">
        <v>395</v>
      </c>
      <c r="E93" s="16" t="s">
        <v>307</v>
      </c>
      <c r="F93" s="17">
        <v>41</v>
      </c>
      <c r="G93" s="17">
        <v>40.5</v>
      </c>
      <c r="H93" s="18" t="s">
        <v>14</v>
      </c>
      <c r="I93" s="19">
        <v>0</v>
      </c>
      <c r="J93" s="12">
        <v>0</v>
      </c>
      <c r="K93" s="13">
        <v>0</v>
      </c>
      <c r="L93" s="19">
        <v>0</v>
      </c>
      <c r="M93" s="19">
        <v>0</v>
      </c>
    </row>
    <row r="94" spans="1:13" ht="37.5" customHeight="1">
      <c r="A94" s="1">
        <v>9</v>
      </c>
      <c r="B94" s="7">
        <v>742</v>
      </c>
      <c r="C94" s="16" t="s">
        <v>203</v>
      </c>
      <c r="D94" s="8" t="s">
        <v>396</v>
      </c>
      <c r="E94" s="16" t="s">
        <v>307</v>
      </c>
      <c r="F94" s="17">
        <v>131</v>
      </c>
      <c r="G94" s="17">
        <v>126.5</v>
      </c>
      <c r="H94" s="18" t="s">
        <v>3</v>
      </c>
      <c r="I94" s="19">
        <v>1898</v>
      </c>
      <c r="J94" s="12">
        <v>7</v>
      </c>
      <c r="K94" s="13">
        <v>683</v>
      </c>
      <c r="L94" s="19">
        <v>2581</v>
      </c>
      <c r="M94" s="19">
        <v>0</v>
      </c>
    </row>
    <row r="95" spans="1:13" ht="37.5" customHeight="1">
      <c r="A95" s="1">
        <v>9</v>
      </c>
      <c r="B95" s="7">
        <v>5859</v>
      </c>
      <c r="C95" s="16" t="s">
        <v>204</v>
      </c>
      <c r="D95" s="8" t="s">
        <v>397</v>
      </c>
      <c r="E95" s="16" t="s">
        <v>307</v>
      </c>
      <c r="F95" s="17">
        <v>11</v>
      </c>
      <c r="G95" s="17">
        <v>10.5</v>
      </c>
      <c r="H95" s="18" t="s">
        <v>14</v>
      </c>
      <c r="I95" s="19">
        <v>0</v>
      </c>
      <c r="J95" s="12">
        <v>0</v>
      </c>
      <c r="K95" s="13">
        <v>0</v>
      </c>
      <c r="L95" s="19">
        <v>0</v>
      </c>
      <c r="M95" s="19">
        <v>0</v>
      </c>
    </row>
    <row r="96" spans="1:13" ht="37.5" customHeight="1">
      <c r="A96" s="1">
        <v>9</v>
      </c>
      <c r="B96" s="7">
        <v>4750</v>
      </c>
      <c r="C96" s="16" t="s">
        <v>205</v>
      </c>
      <c r="D96" s="8" t="s">
        <v>398</v>
      </c>
      <c r="E96" s="16" t="s">
        <v>307</v>
      </c>
      <c r="F96" s="17">
        <v>70</v>
      </c>
      <c r="G96" s="17">
        <v>53.9</v>
      </c>
      <c r="H96" s="18" t="s">
        <v>1</v>
      </c>
      <c r="I96" s="19">
        <v>981</v>
      </c>
      <c r="J96" s="12">
        <v>10</v>
      </c>
      <c r="K96" s="13">
        <v>532</v>
      </c>
      <c r="L96" s="19">
        <v>1513</v>
      </c>
      <c r="M96" s="19">
        <v>0</v>
      </c>
    </row>
    <row r="97" spans="1:13" ht="37.5" customHeight="1">
      <c r="A97" s="1">
        <v>9</v>
      </c>
      <c r="B97" s="7">
        <v>4546</v>
      </c>
      <c r="C97" s="16" t="s">
        <v>206</v>
      </c>
      <c r="D97" s="8" t="s">
        <v>399</v>
      </c>
      <c r="E97" s="16" t="s">
        <v>307</v>
      </c>
      <c r="F97" s="17">
        <v>37</v>
      </c>
      <c r="G97" s="17">
        <v>35.5</v>
      </c>
      <c r="H97" s="18" t="s">
        <v>14</v>
      </c>
      <c r="I97" s="19">
        <v>0</v>
      </c>
      <c r="J97" s="12">
        <v>0</v>
      </c>
      <c r="K97" s="13">
        <v>0</v>
      </c>
      <c r="L97" s="19">
        <v>0</v>
      </c>
      <c r="M97" s="19">
        <v>0</v>
      </c>
    </row>
    <row r="98" spans="1:13" ht="37.5" customHeight="1">
      <c r="A98" s="1">
        <v>10</v>
      </c>
      <c r="B98" s="7">
        <v>4082</v>
      </c>
      <c r="C98" s="16" t="s">
        <v>59</v>
      </c>
      <c r="D98" s="8" t="s">
        <v>358</v>
      </c>
      <c r="E98" s="16" t="s">
        <v>308</v>
      </c>
      <c r="F98" s="17">
        <v>14</v>
      </c>
      <c r="G98" s="17">
        <v>13.2</v>
      </c>
      <c r="H98" s="18" t="s">
        <v>14</v>
      </c>
      <c r="I98" s="19">
        <v>0</v>
      </c>
      <c r="J98" s="13">
        <v>0</v>
      </c>
      <c r="K98" s="13">
        <v>0</v>
      </c>
      <c r="L98" s="19">
        <v>0</v>
      </c>
      <c r="M98" s="19">
        <v>0</v>
      </c>
    </row>
    <row r="99" spans="1:13" ht="37.5" customHeight="1">
      <c r="A99" s="1">
        <v>10</v>
      </c>
      <c r="B99" s="7">
        <v>4047</v>
      </c>
      <c r="C99" s="16" t="s">
        <v>60</v>
      </c>
      <c r="D99" s="8" t="s">
        <v>355</v>
      </c>
      <c r="E99" s="16" t="s">
        <v>308</v>
      </c>
      <c r="F99" s="17">
        <v>27</v>
      </c>
      <c r="G99" s="17">
        <v>26.5</v>
      </c>
      <c r="H99" s="18" t="s">
        <v>14</v>
      </c>
      <c r="I99" s="19">
        <v>0</v>
      </c>
      <c r="J99" s="13">
        <v>0</v>
      </c>
      <c r="K99" s="13">
        <v>0</v>
      </c>
      <c r="L99" s="19">
        <v>0</v>
      </c>
      <c r="M99" s="19">
        <v>0</v>
      </c>
    </row>
    <row r="100" spans="1:13" ht="37.5" customHeight="1">
      <c r="A100" s="1">
        <v>10</v>
      </c>
      <c r="B100" s="7">
        <v>4708</v>
      </c>
      <c r="C100" s="16" t="s">
        <v>61</v>
      </c>
      <c r="D100" s="8" t="s">
        <v>400</v>
      </c>
      <c r="E100" s="16" t="s">
        <v>308</v>
      </c>
      <c r="F100" s="17">
        <v>51</v>
      </c>
      <c r="G100" s="17">
        <v>46.9</v>
      </c>
      <c r="H100" s="18" t="s">
        <v>9</v>
      </c>
      <c r="I100" s="19">
        <v>582</v>
      </c>
      <c r="J100" s="13">
        <v>7</v>
      </c>
      <c r="K100" s="13">
        <v>135</v>
      </c>
      <c r="L100" s="19">
        <v>717</v>
      </c>
      <c r="M100" s="19">
        <v>0</v>
      </c>
    </row>
    <row r="101" spans="1:13" ht="37.5" customHeight="1">
      <c r="A101" s="1">
        <v>10</v>
      </c>
      <c r="B101" s="7">
        <v>4625</v>
      </c>
      <c r="C101" s="16" t="s">
        <v>62</v>
      </c>
      <c r="D101" s="8" t="s">
        <v>350</v>
      </c>
      <c r="E101" s="16" t="s">
        <v>308</v>
      </c>
      <c r="F101" s="17">
        <v>83</v>
      </c>
      <c r="G101" s="17">
        <v>73.5</v>
      </c>
      <c r="H101" s="18" t="s">
        <v>1</v>
      </c>
      <c r="I101" s="19">
        <v>1338</v>
      </c>
      <c r="J101" s="12">
        <v>15</v>
      </c>
      <c r="K101" s="13">
        <v>1400</v>
      </c>
      <c r="L101" s="19">
        <v>2738</v>
      </c>
      <c r="M101" s="19">
        <v>0</v>
      </c>
    </row>
    <row r="102" spans="1:13" ht="37.5" customHeight="1">
      <c r="A102" s="1">
        <v>10</v>
      </c>
      <c r="B102" s="7">
        <v>4029</v>
      </c>
      <c r="C102" s="16" t="s">
        <v>63</v>
      </c>
      <c r="D102" s="8" t="s">
        <v>355</v>
      </c>
      <c r="E102" s="16" t="s">
        <v>308</v>
      </c>
      <c r="F102" s="17">
        <v>59</v>
      </c>
      <c r="G102" s="17">
        <v>55.6</v>
      </c>
      <c r="H102" s="18" t="s">
        <v>3</v>
      </c>
      <c r="I102" s="19">
        <v>834</v>
      </c>
      <c r="J102" s="12">
        <v>8</v>
      </c>
      <c r="K102" s="12">
        <v>965</v>
      </c>
      <c r="L102" s="19">
        <v>1799</v>
      </c>
      <c r="M102" s="19">
        <v>0</v>
      </c>
    </row>
    <row r="103" spans="1:13" ht="37.5" customHeight="1">
      <c r="A103" s="1">
        <v>10</v>
      </c>
      <c r="B103" s="7">
        <v>4450</v>
      </c>
      <c r="C103" s="16" t="s">
        <v>64</v>
      </c>
      <c r="D103" s="8" t="s">
        <v>352</v>
      </c>
      <c r="E103" s="16" t="s">
        <v>308</v>
      </c>
      <c r="F103" s="17">
        <v>23</v>
      </c>
      <c r="G103" s="17">
        <v>22.5</v>
      </c>
      <c r="H103" s="18" t="s">
        <v>14</v>
      </c>
      <c r="I103" s="19">
        <v>0</v>
      </c>
      <c r="J103" s="13">
        <v>0</v>
      </c>
      <c r="K103" s="13">
        <v>0</v>
      </c>
      <c r="L103" s="19">
        <v>0</v>
      </c>
      <c r="M103" s="19">
        <v>0</v>
      </c>
    </row>
    <row r="104" spans="1:13" ht="37.5" customHeight="1">
      <c r="A104" s="1">
        <v>11</v>
      </c>
      <c r="B104" s="7">
        <v>151</v>
      </c>
      <c r="C104" s="16" t="s">
        <v>144</v>
      </c>
      <c r="D104" s="8" t="s">
        <v>358</v>
      </c>
      <c r="E104" s="16" t="s">
        <v>309</v>
      </c>
      <c r="F104" s="17">
        <v>25</v>
      </c>
      <c r="G104" s="17">
        <v>19</v>
      </c>
      <c r="H104" s="18" t="s">
        <v>3</v>
      </c>
      <c r="I104" s="19">
        <v>285</v>
      </c>
      <c r="J104" s="13">
        <v>3</v>
      </c>
      <c r="K104" s="13">
        <v>218</v>
      </c>
      <c r="L104" s="19">
        <v>503</v>
      </c>
      <c r="M104" s="19">
        <v>0</v>
      </c>
    </row>
    <row r="105" spans="1:13" ht="37.5" customHeight="1">
      <c r="A105" s="1">
        <v>11</v>
      </c>
      <c r="B105" s="7">
        <v>134</v>
      </c>
      <c r="C105" s="16" t="s">
        <v>145</v>
      </c>
      <c r="D105" s="8" t="s">
        <v>350</v>
      </c>
      <c r="E105" s="16" t="s">
        <v>309</v>
      </c>
      <c r="F105" s="17">
        <v>43</v>
      </c>
      <c r="G105" s="17">
        <v>40.5</v>
      </c>
      <c r="H105" s="18" t="s">
        <v>1</v>
      </c>
      <c r="I105" s="19">
        <v>737</v>
      </c>
      <c r="J105" s="13">
        <v>4</v>
      </c>
      <c r="K105" s="13">
        <v>360</v>
      </c>
      <c r="L105" s="19">
        <v>1097</v>
      </c>
      <c r="M105" s="19">
        <v>0</v>
      </c>
    </row>
    <row r="106" spans="1:13" ht="37.5" customHeight="1">
      <c r="A106" s="1">
        <v>11</v>
      </c>
      <c r="B106" s="7">
        <v>4077</v>
      </c>
      <c r="C106" s="16" t="s">
        <v>146</v>
      </c>
      <c r="D106" s="8" t="s">
        <v>355</v>
      </c>
      <c r="E106" s="16" t="s">
        <v>309</v>
      </c>
      <c r="F106" s="17">
        <v>24</v>
      </c>
      <c r="G106" s="17">
        <v>23.5</v>
      </c>
      <c r="H106" s="18" t="s">
        <v>3</v>
      </c>
      <c r="I106" s="19">
        <v>353</v>
      </c>
      <c r="J106" s="13">
        <v>2</v>
      </c>
      <c r="K106" s="13">
        <v>224</v>
      </c>
      <c r="L106" s="19">
        <v>577</v>
      </c>
      <c r="M106" s="19">
        <v>0</v>
      </c>
    </row>
    <row r="107" spans="1:13" ht="37.5" customHeight="1">
      <c r="A107" s="1">
        <v>11</v>
      </c>
      <c r="B107" s="7">
        <v>285</v>
      </c>
      <c r="C107" s="16" t="s">
        <v>147</v>
      </c>
      <c r="D107" s="8" t="s">
        <v>354</v>
      </c>
      <c r="E107" s="16" t="s">
        <v>309</v>
      </c>
      <c r="F107" s="17">
        <v>74</v>
      </c>
      <c r="G107" s="17">
        <v>61</v>
      </c>
      <c r="H107" s="18" t="s">
        <v>1</v>
      </c>
      <c r="I107" s="19">
        <v>1110</v>
      </c>
      <c r="J107" s="12">
        <v>6</v>
      </c>
      <c r="K107" s="13">
        <v>475</v>
      </c>
      <c r="L107" s="19">
        <v>1585</v>
      </c>
      <c r="M107" s="19">
        <v>0</v>
      </c>
    </row>
    <row r="108" spans="1:13" ht="37.5" customHeight="1">
      <c r="A108" s="1">
        <v>11</v>
      </c>
      <c r="B108" s="7">
        <v>532</v>
      </c>
      <c r="C108" s="16" t="s">
        <v>148</v>
      </c>
      <c r="D108" s="8" t="s">
        <v>400</v>
      </c>
      <c r="E108" s="16" t="s">
        <v>309</v>
      </c>
      <c r="F108" s="17">
        <v>24</v>
      </c>
      <c r="G108" s="17">
        <v>24</v>
      </c>
      <c r="H108" s="18" t="s">
        <v>1</v>
      </c>
      <c r="I108" s="19">
        <v>437</v>
      </c>
      <c r="J108" s="12">
        <v>4</v>
      </c>
      <c r="K108" s="12">
        <v>338</v>
      </c>
      <c r="L108" s="19">
        <v>775</v>
      </c>
      <c r="M108" s="19">
        <v>0</v>
      </c>
    </row>
    <row r="109" spans="1:13" ht="37.5" customHeight="1">
      <c r="A109" s="1">
        <v>11</v>
      </c>
      <c r="B109" s="7">
        <v>615</v>
      </c>
      <c r="C109" s="16" t="s">
        <v>149</v>
      </c>
      <c r="D109" s="8" t="s">
        <v>401</v>
      </c>
      <c r="E109" s="16" t="s">
        <v>309</v>
      </c>
      <c r="F109" s="17">
        <v>13</v>
      </c>
      <c r="G109" s="17">
        <v>12.5</v>
      </c>
      <c r="H109" s="18" t="s">
        <v>14</v>
      </c>
      <c r="I109" s="19">
        <v>0</v>
      </c>
      <c r="J109" s="13">
        <v>0</v>
      </c>
      <c r="K109" s="13">
        <v>0</v>
      </c>
      <c r="L109" s="19">
        <v>0</v>
      </c>
      <c r="M109" s="19">
        <v>0</v>
      </c>
    </row>
    <row r="110" spans="1:13" ht="37.5" customHeight="1">
      <c r="A110" s="1">
        <v>11</v>
      </c>
      <c r="B110" s="7">
        <v>481</v>
      </c>
      <c r="C110" s="16" t="s">
        <v>150</v>
      </c>
      <c r="D110" s="8" t="s">
        <v>352</v>
      </c>
      <c r="E110" s="16" t="s">
        <v>309</v>
      </c>
      <c r="F110" s="17">
        <v>44</v>
      </c>
      <c r="G110" s="17">
        <v>40.4</v>
      </c>
      <c r="H110" s="18" t="s">
        <v>3</v>
      </c>
      <c r="I110" s="19">
        <v>606</v>
      </c>
      <c r="J110" s="13">
        <v>5</v>
      </c>
      <c r="K110" s="13">
        <v>335</v>
      </c>
      <c r="L110" s="19">
        <v>941</v>
      </c>
      <c r="M110" s="19">
        <v>0</v>
      </c>
    </row>
    <row r="111" spans="1:13" ht="37.5" customHeight="1">
      <c r="A111" s="1">
        <v>11</v>
      </c>
      <c r="B111" s="7">
        <v>4044</v>
      </c>
      <c r="C111" s="16" t="s">
        <v>151</v>
      </c>
      <c r="D111" s="8" t="s">
        <v>388</v>
      </c>
      <c r="E111" s="16" t="s">
        <v>309</v>
      </c>
      <c r="F111" s="17">
        <v>17</v>
      </c>
      <c r="G111" s="17">
        <v>16</v>
      </c>
      <c r="H111" s="18" t="s">
        <v>1</v>
      </c>
      <c r="I111" s="19">
        <v>291</v>
      </c>
      <c r="J111" s="12">
        <v>0</v>
      </c>
      <c r="K111" s="12">
        <v>270</v>
      </c>
      <c r="L111" s="19">
        <v>561</v>
      </c>
      <c r="M111" s="19">
        <v>0</v>
      </c>
    </row>
    <row r="112" spans="1:13" ht="37.5" customHeight="1">
      <c r="A112" s="1">
        <v>11</v>
      </c>
      <c r="B112" s="7">
        <v>50022</v>
      </c>
      <c r="C112" s="16" t="s">
        <v>152</v>
      </c>
      <c r="D112" s="8" t="s">
        <v>402</v>
      </c>
      <c r="E112" s="16" t="s">
        <v>309</v>
      </c>
      <c r="F112" s="17">
        <v>281</v>
      </c>
      <c r="G112" s="17">
        <v>270.89999999999998</v>
      </c>
      <c r="H112" s="18" t="s">
        <v>1</v>
      </c>
      <c r="I112" s="19">
        <v>4930</v>
      </c>
      <c r="J112" s="12">
        <v>12</v>
      </c>
      <c r="K112" s="13">
        <v>990</v>
      </c>
      <c r="L112" s="19">
        <v>5920</v>
      </c>
      <c r="M112" s="19">
        <v>0</v>
      </c>
    </row>
    <row r="113" spans="1:13" ht="37.5" customHeight="1">
      <c r="A113" s="1">
        <v>11</v>
      </c>
      <c r="B113" s="7">
        <v>712</v>
      </c>
      <c r="C113" s="16" t="s">
        <v>153</v>
      </c>
      <c r="D113" s="8" t="s">
        <v>403</v>
      </c>
      <c r="E113" s="16" t="s">
        <v>309</v>
      </c>
      <c r="F113" s="17">
        <v>12</v>
      </c>
      <c r="G113" s="17">
        <v>6</v>
      </c>
      <c r="H113" s="18" t="s">
        <v>14</v>
      </c>
      <c r="I113" s="19">
        <v>0</v>
      </c>
      <c r="J113" s="12">
        <v>0</v>
      </c>
      <c r="K113" s="13">
        <v>0</v>
      </c>
      <c r="L113" s="19">
        <v>0</v>
      </c>
      <c r="M113" s="19">
        <v>0</v>
      </c>
    </row>
    <row r="114" spans="1:13" ht="37.5" customHeight="1">
      <c r="A114" s="1">
        <v>11</v>
      </c>
      <c r="B114" s="7">
        <v>667</v>
      </c>
      <c r="C114" s="16" t="s">
        <v>154</v>
      </c>
      <c r="D114" s="8" t="s">
        <v>357</v>
      </c>
      <c r="E114" s="16" t="s">
        <v>309</v>
      </c>
      <c r="F114" s="17">
        <v>42</v>
      </c>
      <c r="G114" s="17">
        <v>41.2</v>
      </c>
      <c r="H114" s="18" t="s">
        <v>1</v>
      </c>
      <c r="I114" s="19">
        <v>750</v>
      </c>
      <c r="J114" s="12">
        <v>6</v>
      </c>
      <c r="K114" s="13">
        <v>290</v>
      </c>
      <c r="L114" s="19">
        <v>1040</v>
      </c>
      <c r="M114" s="19">
        <v>0</v>
      </c>
    </row>
    <row r="115" spans="1:13" ht="37.5" customHeight="1">
      <c r="A115" s="1">
        <v>12</v>
      </c>
      <c r="B115" s="7">
        <v>264</v>
      </c>
      <c r="C115" s="8" t="s">
        <v>138</v>
      </c>
      <c r="D115" s="8" t="s">
        <v>355</v>
      </c>
      <c r="E115" s="8" t="s">
        <v>310</v>
      </c>
      <c r="F115" s="21">
        <v>26</v>
      </c>
      <c r="G115" s="21">
        <v>26</v>
      </c>
      <c r="H115" s="7" t="s">
        <v>3</v>
      </c>
      <c r="I115" s="14">
        <v>390</v>
      </c>
      <c r="J115" s="11">
        <v>4</v>
      </c>
      <c r="K115" s="11">
        <v>235</v>
      </c>
      <c r="L115" s="14">
        <v>625</v>
      </c>
      <c r="M115" s="14"/>
    </row>
    <row r="116" spans="1:13" ht="37.5" customHeight="1">
      <c r="A116" s="1">
        <v>12</v>
      </c>
      <c r="B116" s="7">
        <v>50011</v>
      </c>
      <c r="C116" s="8" t="s">
        <v>139</v>
      </c>
      <c r="D116" s="8" t="s">
        <v>352</v>
      </c>
      <c r="E116" s="8" t="s">
        <v>310</v>
      </c>
      <c r="F116" s="21">
        <v>183</v>
      </c>
      <c r="G116" s="21">
        <v>182</v>
      </c>
      <c r="H116" s="7" t="s">
        <v>1</v>
      </c>
      <c r="I116" s="14">
        <v>3312</v>
      </c>
      <c r="J116" s="11">
        <v>12</v>
      </c>
      <c r="K116" s="11">
        <v>1075</v>
      </c>
      <c r="L116" s="14">
        <v>4387</v>
      </c>
      <c r="M116" s="14">
        <v>715.16969999999992</v>
      </c>
    </row>
    <row r="117" spans="1:13" ht="37.5" customHeight="1">
      <c r="A117" s="1">
        <v>12</v>
      </c>
      <c r="B117" s="7">
        <v>5367</v>
      </c>
      <c r="C117" s="8" t="s">
        <v>140</v>
      </c>
      <c r="D117" s="8" t="s">
        <v>404</v>
      </c>
      <c r="E117" s="8" t="s">
        <v>310</v>
      </c>
      <c r="F117" s="21">
        <v>14</v>
      </c>
      <c r="G117" s="21">
        <v>14</v>
      </c>
      <c r="H117" s="7" t="s">
        <v>1</v>
      </c>
      <c r="I117" s="14">
        <v>255</v>
      </c>
      <c r="J117" s="11">
        <v>3</v>
      </c>
      <c r="K117" s="11">
        <v>400</v>
      </c>
      <c r="L117" s="14">
        <v>655</v>
      </c>
      <c r="M117" s="14">
        <v>0</v>
      </c>
    </row>
    <row r="118" spans="1:13" ht="37.5" customHeight="1">
      <c r="A118" s="1">
        <v>12</v>
      </c>
      <c r="B118" s="7">
        <v>50025</v>
      </c>
      <c r="C118" s="8" t="s">
        <v>141</v>
      </c>
      <c r="D118" s="8" t="s">
        <v>357</v>
      </c>
      <c r="E118" s="8" t="s">
        <v>310</v>
      </c>
      <c r="F118" s="21">
        <v>95</v>
      </c>
      <c r="G118" s="21">
        <v>92.7</v>
      </c>
      <c r="H118" s="7" t="s">
        <v>1</v>
      </c>
      <c r="I118" s="14">
        <v>1687</v>
      </c>
      <c r="J118" s="15">
        <v>11</v>
      </c>
      <c r="K118" s="11">
        <v>905</v>
      </c>
      <c r="L118" s="14">
        <v>2592</v>
      </c>
      <c r="M118" s="14">
        <v>1141.7094</v>
      </c>
    </row>
    <row r="119" spans="1:13" ht="37.5" customHeight="1">
      <c r="A119" s="1">
        <v>12</v>
      </c>
      <c r="B119" s="7">
        <v>5256</v>
      </c>
      <c r="C119" s="8" t="s">
        <v>142</v>
      </c>
      <c r="D119" s="8" t="s">
        <v>355</v>
      </c>
      <c r="E119" s="8" t="s">
        <v>310</v>
      </c>
      <c r="F119" s="21">
        <v>23</v>
      </c>
      <c r="G119" s="21">
        <v>22.5</v>
      </c>
      <c r="H119" s="7" t="s">
        <v>3</v>
      </c>
      <c r="I119" s="14">
        <v>338</v>
      </c>
      <c r="J119" s="15">
        <v>6</v>
      </c>
      <c r="K119" s="15">
        <v>385</v>
      </c>
      <c r="L119" s="14">
        <v>723</v>
      </c>
      <c r="M119" s="14">
        <v>0</v>
      </c>
    </row>
    <row r="120" spans="1:13" ht="37.5" customHeight="1">
      <c r="A120" s="1">
        <v>12</v>
      </c>
      <c r="B120" s="7">
        <v>195</v>
      </c>
      <c r="C120" s="8" t="s">
        <v>143</v>
      </c>
      <c r="D120" s="8" t="s">
        <v>358</v>
      </c>
      <c r="E120" s="8" t="s">
        <v>310</v>
      </c>
      <c r="F120" s="21">
        <v>32</v>
      </c>
      <c r="G120" s="21">
        <v>30.5</v>
      </c>
      <c r="H120" s="7" t="s">
        <v>9</v>
      </c>
      <c r="I120" s="14">
        <v>378</v>
      </c>
      <c r="J120" s="11">
        <v>0</v>
      </c>
      <c r="K120" s="11">
        <v>0</v>
      </c>
      <c r="L120" s="14">
        <v>378</v>
      </c>
      <c r="M120" s="14"/>
    </row>
    <row r="121" spans="1:13" ht="37.5" customHeight="1">
      <c r="A121" s="1">
        <v>13</v>
      </c>
      <c r="B121" s="7">
        <v>50016</v>
      </c>
      <c r="C121" s="8" t="s">
        <v>44</v>
      </c>
      <c r="D121" s="8" t="s">
        <v>384</v>
      </c>
      <c r="E121" s="8" t="s">
        <v>311</v>
      </c>
      <c r="F121" s="21">
        <v>63</v>
      </c>
      <c r="G121" s="21">
        <v>58.5</v>
      </c>
      <c r="H121" s="7" t="s">
        <v>1</v>
      </c>
      <c r="I121" s="14">
        <v>1065</v>
      </c>
      <c r="J121" s="11">
        <v>6</v>
      </c>
      <c r="K121" s="11">
        <v>485</v>
      </c>
      <c r="L121" s="14">
        <v>1550</v>
      </c>
      <c r="M121" s="14">
        <v>0</v>
      </c>
    </row>
    <row r="122" spans="1:13" ht="37.5" customHeight="1">
      <c r="A122" s="1">
        <v>13</v>
      </c>
      <c r="B122" s="7">
        <v>4469</v>
      </c>
      <c r="C122" s="8" t="s">
        <v>45</v>
      </c>
      <c r="D122" s="8" t="s">
        <v>355</v>
      </c>
      <c r="E122" s="8" t="s">
        <v>311</v>
      </c>
      <c r="F122" s="21">
        <v>126</v>
      </c>
      <c r="G122" s="21">
        <v>123.7</v>
      </c>
      <c r="H122" s="7" t="s">
        <v>1</v>
      </c>
      <c r="I122" s="14">
        <v>2251</v>
      </c>
      <c r="J122" s="11">
        <v>7</v>
      </c>
      <c r="K122" s="11">
        <v>485</v>
      </c>
      <c r="L122" s="14">
        <v>2736</v>
      </c>
      <c r="M122" s="14">
        <v>297.95400000000001</v>
      </c>
    </row>
    <row r="123" spans="1:13" ht="37.5" customHeight="1">
      <c r="A123" s="1">
        <v>13</v>
      </c>
      <c r="B123" s="7">
        <v>102</v>
      </c>
      <c r="C123" s="16" t="s">
        <v>46</v>
      </c>
      <c r="D123" s="8" t="s">
        <v>354</v>
      </c>
      <c r="E123" s="16" t="s">
        <v>311</v>
      </c>
      <c r="F123" s="17">
        <v>61</v>
      </c>
      <c r="G123" s="17">
        <v>56.5</v>
      </c>
      <c r="H123" s="18" t="s">
        <v>3</v>
      </c>
      <c r="I123" s="19">
        <v>848</v>
      </c>
      <c r="J123" s="13">
        <v>6</v>
      </c>
      <c r="K123" s="13">
        <v>420</v>
      </c>
      <c r="L123" s="19">
        <v>1268</v>
      </c>
      <c r="M123" s="19">
        <v>0</v>
      </c>
    </row>
    <row r="124" spans="1:13" ht="37.5" customHeight="1">
      <c r="A124" s="1">
        <v>13</v>
      </c>
      <c r="B124" s="7">
        <v>4565</v>
      </c>
      <c r="C124" s="16" t="s">
        <v>296</v>
      </c>
      <c r="D124" s="8" t="s">
        <v>350</v>
      </c>
      <c r="E124" s="16" t="s">
        <v>311</v>
      </c>
      <c r="F124" s="17">
        <v>68</v>
      </c>
      <c r="G124" s="17">
        <v>66.5</v>
      </c>
      <c r="H124" s="18" t="s">
        <v>1</v>
      </c>
      <c r="I124" s="19">
        <v>1210</v>
      </c>
      <c r="J124" s="12">
        <v>6</v>
      </c>
      <c r="K124" s="13">
        <v>435</v>
      </c>
      <c r="L124" s="19">
        <v>1645</v>
      </c>
      <c r="M124" s="19">
        <v>69.356700000000004</v>
      </c>
    </row>
    <row r="125" spans="1:13" ht="37.5" customHeight="1">
      <c r="A125" s="1">
        <v>13</v>
      </c>
      <c r="B125" s="7">
        <v>511</v>
      </c>
      <c r="C125" s="16" t="s">
        <v>47</v>
      </c>
      <c r="D125" s="8" t="s">
        <v>400</v>
      </c>
      <c r="E125" s="16" t="s">
        <v>311</v>
      </c>
      <c r="F125" s="17">
        <v>72</v>
      </c>
      <c r="G125" s="17">
        <v>68.7</v>
      </c>
      <c r="H125" s="18" t="s">
        <v>1</v>
      </c>
      <c r="I125" s="19">
        <v>1250</v>
      </c>
      <c r="J125" s="12">
        <v>7</v>
      </c>
      <c r="K125" s="12">
        <v>755</v>
      </c>
      <c r="L125" s="19">
        <v>2005</v>
      </c>
      <c r="M125" s="19">
        <v>71.251199999999997</v>
      </c>
    </row>
    <row r="126" spans="1:13" ht="37.5" customHeight="1">
      <c r="A126" s="1">
        <v>13</v>
      </c>
      <c r="B126" s="7">
        <v>50020</v>
      </c>
      <c r="C126" s="16" t="s">
        <v>48</v>
      </c>
      <c r="D126" s="8" t="s">
        <v>400</v>
      </c>
      <c r="E126" s="16" t="s">
        <v>311</v>
      </c>
      <c r="F126" s="17">
        <v>63</v>
      </c>
      <c r="G126" s="17">
        <v>63</v>
      </c>
      <c r="H126" s="18" t="s">
        <v>3</v>
      </c>
      <c r="I126" s="19">
        <v>945</v>
      </c>
      <c r="J126" s="13">
        <v>4</v>
      </c>
      <c r="K126" s="13">
        <v>420</v>
      </c>
      <c r="L126" s="19">
        <v>1365</v>
      </c>
      <c r="M126" s="19">
        <v>334.8612</v>
      </c>
    </row>
    <row r="127" spans="1:13" ht="37.5" customHeight="1">
      <c r="A127" s="1">
        <v>14</v>
      </c>
      <c r="B127" s="7">
        <v>631</v>
      </c>
      <c r="C127" s="16" t="s">
        <v>98</v>
      </c>
      <c r="D127" s="8" t="s">
        <v>373</v>
      </c>
      <c r="E127" s="16" t="s">
        <v>312</v>
      </c>
      <c r="F127" s="17">
        <v>12</v>
      </c>
      <c r="G127" s="17">
        <v>11.5</v>
      </c>
      <c r="H127" s="18" t="s">
        <v>9</v>
      </c>
      <c r="I127" s="19">
        <v>143</v>
      </c>
      <c r="J127" s="13">
        <v>3</v>
      </c>
      <c r="K127" s="13">
        <v>235</v>
      </c>
      <c r="L127" s="19">
        <v>378</v>
      </c>
      <c r="M127" s="19">
        <v>0</v>
      </c>
    </row>
    <row r="128" spans="1:13" ht="37.5" customHeight="1">
      <c r="A128" s="1">
        <v>14</v>
      </c>
      <c r="B128" s="7">
        <v>5757</v>
      </c>
      <c r="C128" s="16" t="s">
        <v>99</v>
      </c>
      <c r="D128" s="8" t="s">
        <v>405</v>
      </c>
      <c r="E128" s="16" t="s">
        <v>312</v>
      </c>
      <c r="F128" s="17">
        <v>18</v>
      </c>
      <c r="G128" s="17">
        <v>18</v>
      </c>
      <c r="H128" s="18" t="s">
        <v>1</v>
      </c>
      <c r="I128" s="19">
        <v>328</v>
      </c>
      <c r="J128" s="13">
        <v>3</v>
      </c>
      <c r="K128" s="13">
        <v>235</v>
      </c>
      <c r="L128" s="19">
        <v>563</v>
      </c>
      <c r="M128" s="19">
        <v>0</v>
      </c>
    </row>
    <row r="129" spans="1:13" ht="37.5" customHeight="1">
      <c r="A129" s="1">
        <v>14</v>
      </c>
      <c r="B129" s="7">
        <v>5255</v>
      </c>
      <c r="C129" s="16" t="s">
        <v>100</v>
      </c>
      <c r="D129" s="8" t="s">
        <v>401</v>
      </c>
      <c r="E129" s="16" t="s">
        <v>312</v>
      </c>
      <c r="F129" s="17">
        <v>15</v>
      </c>
      <c r="G129" s="17">
        <v>15</v>
      </c>
      <c r="H129" s="18" t="s">
        <v>14</v>
      </c>
      <c r="I129" s="19">
        <v>0</v>
      </c>
      <c r="J129" s="13">
        <v>0</v>
      </c>
      <c r="K129" s="13">
        <v>0</v>
      </c>
      <c r="L129" s="19">
        <v>0</v>
      </c>
      <c r="M129" s="19">
        <v>0</v>
      </c>
    </row>
    <row r="130" spans="1:13" ht="37.5" customHeight="1">
      <c r="A130" s="1">
        <v>14</v>
      </c>
      <c r="B130" s="7">
        <v>4234</v>
      </c>
      <c r="C130" s="16" t="s">
        <v>101</v>
      </c>
      <c r="D130" s="8" t="s">
        <v>401</v>
      </c>
      <c r="E130" s="16" t="s">
        <v>312</v>
      </c>
      <c r="F130" s="17">
        <v>16</v>
      </c>
      <c r="G130" s="17">
        <v>15</v>
      </c>
      <c r="H130" s="18" t="s">
        <v>1</v>
      </c>
      <c r="I130" s="19">
        <v>273</v>
      </c>
      <c r="J130" s="12">
        <v>1</v>
      </c>
      <c r="K130" s="13">
        <v>235</v>
      </c>
      <c r="L130" s="19">
        <v>508</v>
      </c>
      <c r="M130" s="19">
        <v>60.741900000000001</v>
      </c>
    </row>
    <row r="131" spans="1:13" ht="37.5" customHeight="1">
      <c r="A131" s="1">
        <v>14</v>
      </c>
      <c r="B131" s="7">
        <v>4131</v>
      </c>
      <c r="C131" s="16" t="s">
        <v>102</v>
      </c>
      <c r="D131" s="8" t="s">
        <v>358</v>
      </c>
      <c r="E131" s="16" t="s">
        <v>312</v>
      </c>
      <c r="F131" s="17">
        <v>17</v>
      </c>
      <c r="G131" s="17">
        <v>15.7</v>
      </c>
      <c r="H131" s="18" t="s">
        <v>3</v>
      </c>
      <c r="I131" s="19">
        <v>236</v>
      </c>
      <c r="J131" s="12">
        <v>2</v>
      </c>
      <c r="K131" s="12">
        <v>190</v>
      </c>
      <c r="L131" s="19">
        <v>426</v>
      </c>
      <c r="M131" s="19">
        <v>0</v>
      </c>
    </row>
    <row r="132" spans="1:13" ht="37.5" customHeight="1">
      <c r="A132" s="1">
        <v>14</v>
      </c>
      <c r="B132" s="7">
        <v>147</v>
      </c>
      <c r="C132" s="16" t="s">
        <v>103</v>
      </c>
      <c r="D132" s="8" t="s">
        <v>400</v>
      </c>
      <c r="E132" s="16" t="s">
        <v>312</v>
      </c>
      <c r="F132" s="17">
        <v>33</v>
      </c>
      <c r="G132" s="17">
        <v>32</v>
      </c>
      <c r="H132" s="18" t="s">
        <v>3</v>
      </c>
      <c r="I132" s="19">
        <v>480</v>
      </c>
      <c r="J132" s="13">
        <v>2</v>
      </c>
      <c r="K132" s="13">
        <v>185</v>
      </c>
      <c r="L132" s="19">
        <v>665</v>
      </c>
      <c r="M132" s="19">
        <v>0</v>
      </c>
    </row>
    <row r="133" spans="1:13" ht="37.5" customHeight="1">
      <c r="A133" s="1">
        <v>14</v>
      </c>
      <c r="B133" s="7">
        <v>66</v>
      </c>
      <c r="C133" s="16" t="s">
        <v>104</v>
      </c>
      <c r="D133" s="8" t="s">
        <v>406</v>
      </c>
      <c r="E133" s="16" t="s">
        <v>312</v>
      </c>
      <c r="F133" s="17">
        <v>39</v>
      </c>
      <c r="G133" s="17">
        <v>38.5</v>
      </c>
      <c r="H133" s="18" t="s">
        <v>3</v>
      </c>
      <c r="I133" s="19">
        <v>578</v>
      </c>
      <c r="J133" s="13">
        <v>3</v>
      </c>
      <c r="K133" s="13">
        <v>295</v>
      </c>
      <c r="L133" s="19">
        <v>873</v>
      </c>
      <c r="M133" s="19">
        <v>0</v>
      </c>
    </row>
    <row r="134" spans="1:13" ht="37.5" customHeight="1">
      <c r="A134" s="1">
        <v>14</v>
      </c>
      <c r="B134" s="7">
        <v>760</v>
      </c>
      <c r="C134" s="16" t="s">
        <v>105</v>
      </c>
      <c r="D134" s="8" t="s">
        <v>401</v>
      </c>
      <c r="E134" s="16" t="s">
        <v>312</v>
      </c>
      <c r="F134" s="17">
        <v>12</v>
      </c>
      <c r="G134" s="17">
        <v>12</v>
      </c>
      <c r="H134" s="18" t="s">
        <v>1</v>
      </c>
      <c r="I134" s="19">
        <v>218</v>
      </c>
      <c r="J134" s="12">
        <v>1</v>
      </c>
      <c r="K134" s="12">
        <v>210</v>
      </c>
      <c r="L134" s="19">
        <v>428</v>
      </c>
      <c r="M134" s="19">
        <v>0</v>
      </c>
    </row>
    <row r="135" spans="1:13" ht="37.5" customHeight="1">
      <c r="A135" s="1">
        <v>14</v>
      </c>
      <c r="B135" s="7">
        <v>50014</v>
      </c>
      <c r="C135" s="16" t="s">
        <v>106</v>
      </c>
      <c r="D135" s="8" t="s">
        <v>407</v>
      </c>
      <c r="E135" s="16" t="s">
        <v>312</v>
      </c>
      <c r="F135" s="17">
        <v>286</v>
      </c>
      <c r="G135" s="17">
        <v>286</v>
      </c>
      <c r="H135" s="18" t="s">
        <v>3</v>
      </c>
      <c r="I135" s="19">
        <v>4290</v>
      </c>
      <c r="J135" s="12">
        <v>14</v>
      </c>
      <c r="K135" s="13">
        <v>1070</v>
      </c>
      <c r="L135" s="19">
        <v>5360</v>
      </c>
      <c r="M135" s="19">
        <v>1110.7215000000001</v>
      </c>
    </row>
    <row r="136" spans="1:13" ht="37.5" customHeight="1">
      <c r="A136" s="1">
        <v>14</v>
      </c>
      <c r="B136" s="7">
        <v>308</v>
      </c>
      <c r="C136" s="16" t="s">
        <v>107</v>
      </c>
      <c r="D136" s="8" t="s">
        <v>107</v>
      </c>
      <c r="E136" s="16" t="s">
        <v>312</v>
      </c>
      <c r="F136" s="17">
        <v>55</v>
      </c>
      <c r="G136" s="17">
        <v>52</v>
      </c>
      <c r="H136" s="18" t="s">
        <v>9</v>
      </c>
      <c r="I136" s="19">
        <v>645</v>
      </c>
      <c r="J136" s="12">
        <v>2</v>
      </c>
      <c r="K136" s="13">
        <v>210</v>
      </c>
      <c r="L136" s="19">
        <v>855</v>
      </c>
      <c r="M136" s="19">
        <v>0</v>
      </c>
    </row>
    <row r="137" spans="1:13" ht="37.5" customHeight="1">
      <c r="A137" s="1">
        <v>14</v>
      </c>
      <c r="B137" s="7">
        <v>48</v>
      </c>
      <c r="C137" s="16" t="s">
        <v>108</v>
      </c>
      <c r="D137" s="8" t="s">
        <v>408</v>
      </c>
      <c r="E137" s="16" t="s">
        <v>312</v>
      </c>
      <c r="F137" s="17">
        <v>42</v>
      </c>
      <c r="G137" s="17">
        <v>39.5</v>
      </c>
      <c r="H137" s="18" t="s">
        <v>1</v>
      </c>
      <c r="I137" s="19">
        <v>719</v>
      </c>
      <c r="J137" s="12">
        <v>4</v>
      </c>
      <c r="K137" s="13">
        <v>325</v>
      </c>
      <c r="L137" s="19">
        <v>1044</v>
      </c>
      <c r="M137" s="19">
        <v>10.9125</v>
      </c>
    </row>
    <row r="138" spans="1:13" ht="37.5" customHeight="1">
      <c r="A138" s="1">
        <v>14</v>
      </c>
      <c r="B138" s="7">
        <v>50008</v>
      </c>
      <c r="C138" s="16" t="s">
        <v>109</v>
      </c>
      <c r="D138" s="8" t="s">
        <v>109</v>
      </c>
      <c r="E138" s="16" t="s">
        <v>312</v>
      </c>
      <c r="F138" s="17">
        <v>263</v>
      </c>
      <c r="G138" s="17">
        <v>244.2</v>
      </c>
      <c r="H138" s="18" t="s">
        <v>3</v>
      </c>
      <c r="I138" s="19">
        <v>3663</v>
      </c>
      <c r="J138" s="12">
        <v>17</v>
      </c>
      <c r="K138" s="13">
        <v>1070</v>
      </c>
      <c r="L138" s="19">
        <v>4733</v>
      </c>
      <c r="M138" s="19">
        <v>920.50290000000007</v>
      </c>
    </row>
    <row r="139" spans="1:13" ht="37.5" customHeight="1">
      <c r="A139" s="1">
        <v>14</v>
      </c>
      <c r="B139" s="7">
        <v>50009</v>
      </c>
      <c r="C139" s="16" t="s">
        <v>110</v>
      </c>
      <c r="D139" s="8" t="s">
        <v>350</v>
      </c>
      <c r="E139" s="16" t="s">
        <v>312</v>
      </c>
      <c r="F139" s="17">
        <v>126</v>
      </c>
      <c r="G139" s="17">
        <v>119.8</v>
      </c>
      <c r="H139" s="18" t="s">
        <v>1</v>
      </c>
      <c r="I139" s="19">
        <v>2180</v>
      </c>
      <c r="J139" s="12">
        <v>12</v>
      </c>
      <c r="K139" s="13">
        <v>955</v>
      </c>
      <c r="L139" s="19">
        <v>3135</v>
      </c>
      <c r="M139" s="19">
        <v>905.39909999999998</v>
      </c>
    </row>
    <row r="140" spans="1:13" ht="37.5" customHeight="1">
      <c r="A140" s="1">
        <v>14</v>
      </c>
      <c r="B140" s="7">
        <v>4436</v>
      </c>
      <c r="C140" s="16" t="s">
        <v>111</v>
      </c>
      <c r="D140" s="8" t="s">
        <v>355</v>
      </c>
      <c r="E140" s="16" t="s">
        <v>312</v>
      </c>
      <c r="F140" s="17">
        <v>29</v>
      </c>
      <c r="G140" s="17">
        <v>28.2</v>
      </c>
      <c r="H140" s="18" t="s">
        <v>1</v>
      </c>
      <c r="I140" s="19">
        <v>513</v>
      </c>
      <c r="J140" s="12">
        <v>3</v>
      </c>
      <c r="K140" s="13">
        <v>285</v>
      </c>
      <c r="L140" s="19">
        <v>798</v>
      </c>
      <c r="M140" s="19">
        <v>64.254599999999996</v>
      </c>
    </row>
    <row r="141" spans="1:13" ht="37.5" customHeight="1">
      <c r="A141" s="1">
        <v>15</v>
      </c>
      <c r="B141" s="7">
        <v>326</v>
      </c>
      <c r="C141" s="16" t="s">
        <v>65</v>
      </c>
      <c r="D141" s="8" t="s">
        <v>354</v>
      </c>
      <c r="E141" s="16" t="s">
        <v>313</v>
      </c>
      <c r="F141" s="17">
        <v>72</v>
      </c>
      <c r="G141" s="17">
        <v>70</v>
      </c>
      <c r="H141" s="18" t="s">
        <v>1</v>
      </c>
      <c r="I141" s="19">
        <v>1274</v>
      </c>
      <c r="J141" s="13">
        <v>8</v>
      </c>
      <c r="K141" s="13">
        <v>809</v>
      </c>
      <c r="L141" s="19">
        <v>2083</v>
      </c>
      <c r="M141" s="19">
        <v>0</v>
      </c>
    </row>
    <row r="142" spans="1:13" ht="37.5" customHeight="1">
      <c r="A142" s="1">
        <v>15</v>
      </c>
      <c r="B142" s="7">
        <v>319</v>
      </c>
      <c r="C142" s="16" t="s">
        <v>66</v>
      </c>
      <c r="D142" s="8" t="s">
        <v>355</v>
      </c>
      <c r="E142" s="16" t="s">
        <v>313</v>
      </c>
      <c r="F142" s="17">
        <v>101</v>
      </c>
      <c r="G142" s="17">
        <v>99.5</v>
      </c>
      <c r="H142" s="18" t="s">
        <v>3</v>
      </c>
      <c r="I142" s="19">
        <v>1493</v>
      </c>
      <c r="J142" s="13">
        <v>3</v>
      </c>
      <c r="K142" s="13">
        <v>0</v>
      </c>
      <c r="L142" s="19">
        <v>1493</v>
      </c>
      <c r="M142" s="19">
        <v>0</v>
      </c>
    </row>
    <row r="143" spans="1:13" ht="37.5" customHeight="1">
      <c r="A143" s="1">
        <v>15</v>
      </c>
      <c r="B143" s="7">
        <v>4152</v>
      </c>
      <c r="C143" s="16" t="s">
        <v>67</v>
      </c>
      <c r="D143" s="8" t="s">
        <v>409</v>
      </c>
      <c r="E143" s="16" t="s">
        <v>313</v>
      </c>
      <c r="F143" s="17">
        <v>28</v>
      </c>
      <c r="G143" s="17">
        <v>25</v>
      </c>
      <c r="H143" s="18" t="s">
        <v>3</v>
      </c>
      <c r="I143" s="19">
        <v>375</v>
      </c>
      <c r="J143" s="13">
        <v>2</v>
      </c>
      <c r="K143" s="13">
        <v>0</v>
      </c>
      <c r="L143" s="19">
        <v>375</v>
      </c>
      <c r="M143" s="19">
        <v>0</v>
      </c>
    </row>
    <row r="144" spans="1:13" ht="37.5" customHeight="1">
      <c r="A144" s="1">
        <v>15</v>
      </c>
      <c r="B144" s="7">
        <v>4524</v>
      </c>
      <c r="C144" s="16" t="s">
        <v>68</v>
      </c>
      <c r="D144" s="8" t="s">
        <v>388</v>
      </c>
      <c r="E144" s="16" t="s">
        <v>313</v>
      </c>
      <c r="F144" s="17">
        <v>20</v>
      </c>
      <c r="G144" s="17">
        <v>20</v>
      </c>
      <c r="H144" s="18" t="s">
        <v>9</v>
      </c>
      <c r="I144" s="19">
        <v>248</v>
      </c>
      <c r="J144" s="12">
        <v>0</v>
      </c>
      <c r="K144" s="13">
        <v>0</v>
      </c>
      <c r="L144" s="19">
        <v>248</v>
      </c>
      <c r="M144" s="19">
        <v>0</v>
      </c>
    </row>
    <row r="145" spans="1:13" ht="37.5" customHeight="1">
      <c r="A145" s="1">
        <v>15</v>
      </c>
      <c r="B145" s="7">
        <v>4111</v>
      </c>
      <c r="C145" s="16" t="s">
        <v>69</v>
      </c>
      <c r="D145" s="8" t="s">
        <v>410</v>
      </c>
      <c r="E145" s="16" t="s">
        <v>313</v>
      </c>
      <c r="F145" s="17">
        <v>18</v>
      </c>
      <c r="G145" s="17">
        <v>16.7</v>
      </c>
      <c r="H145" s="18" t="s">
        <v>9</v>
      </c>
      <c r="I145" s="19">
        <v>207</v>
      </c>
      <c r="J145" s="12">
        <v>0</v>
      </c>
      <c r="K145" s="12">
        <v>0</v>
      </c>
      <c r="L145" s="19">
        <v>207</v>
      </c>
      <c r="M145" s="19">
        <v>0</v>
      </c>
    </row>
    <row r="146" spans="1:13" ht="37.5" customHeight="1">
      <c r="A146" s="1">
        <v>15</v>
      </c>
      <c r="B146" s="7">
        <v>50021</v>
      </c>
      <c r="C146" s="16" t="s">
        <v>70</v>
      </c>
      <c r="D146" s="8" t="s">
        <v>411</v>
      </c>
      <c r="E146" s="16" t="s">
        <v>313</v>
      </c>
      <c r="F146" s="17">
        <v>91</v>
      </c>
      <c r="G146" s="17">
        <v>89.7</v>
      </c>
      <c r="H146" s="18" t="s">
        <v>1</v>
      </c>
      <c r="I146" s="19">
        <v>1633</v>
      </c>
      <c r="J146" s="13">
        <v>9</v>
      </c>
      <c r="K146" s="13">
        <v>952</v>
      </c>
      <c r="L146" s="19">
        <v>2585</v>
      </c>
      <c r="M146" s="19">
        <v>54.063000000000002</v>
      </c>
    </row>
    <row r="147" spans="1:13" ht="37.5" customHeight="1">
      <c r="A147" s="1">
        <v>15</v>
      </c>
      <c r="B147" s="7">
        <v>127</v>
      </c>
      <c r="C147" s="16" t="s">
        <v>71</v>
      </c>
      <c r="D147" s="8" t="s">
        <v>352</v>
      </c>
      <c r="E147" s="16" t="s">
        <v>313</v>
      </c>
      <c r="F147" s="17">
        <v>47</v>
      </c>
      <c r="G147" s="17">
        <v>47</v>
      </c>
      <c r="H147" s="18" t="s">
        <v>3</v>
      </c>
      <c r="I147" s="19">
        <v>705</v>
      </c>
      <c r="J147" s="13">
        <v>5</v>
      </c>
      <c r="K147" s="13">
        <v>135</v>
      </c>
      <c r="L147" s="19">
        <v>840</v>
      </c>
      <c r="M147" s="19">
        <v>0</v>
      </c>
    </row>
    <row r="148" spans="1:13" ht="37.5" customHeight="1">
      <c r="A148" s="1">
        <v>15</v>
      </c>
      <c r="B148" s="7">
        <v>27</v>
      </c>
      <c r="C148" s="16" t="s">
        <v>72</v>
      </c>
      <c r="D148" s="8" t="s">
        <v>376</v>
      </c>
      <c r="E148" s="16" t="s">
        <v>313</v>
      </c>
      <c r="F148" s="17">
        <v>19</v>
      </c>
      <c r="G148" s="17">
        <v>17.7</v>
      </c>
      <c r="H148" s="18" t="s">
        <v>1</v>
      </c>
      <c r="I148" s="19">
        <v>322</v>
      </c>
      <c r="J148" s="12">
        <v>4</v>
      </c>
      <c r="K148" s="12">
        <v>412</v>
      </c>
      <c r="L148" s="19">
        <v>734</v>
      </c>
      <c r="M148" s="19">
        <v>0</v>
      </c>
    </row>
    <row r="149" spans="1:13" ht="37.5" customHeight="1">
      <c r="A149" s="1">
        <v>15</v>
      </c>
      <c r="B149" s="7">
        <v>408</v>
      </c>
      <c r="C149" s="16" t="s">
        <v>73</v>
      </c>
      <c r="D149" s="8" t="s">
        <v>351</v>
      </c>
      <c r="E149" s="16" t="s">
        <v>313</v>
      </c>
      <c r="F149" s="17">
        <v>30</v>
      </c>
      <c r="G149" s="17">
        <v>30</v>
      </c>
      <c r="H149" s="18" t="s">
        <v>1</v>
      </c>
      <c r="I149" s="19">
        <v>546</v>
      </c>
      <c r="J149" s="12">
        <v>4</v>
      </c>
      <c r="K149" s="13">
        <v>495</v>
      </c>
      <c r="L149" s="19">
        <v>1041</v>
      </c>
      <c r="M149" s="19">
        <v>0</v>
      </c>
    </row>
    <row r="150" spans="1:13" ht="37.5" customHeight="1">
      <c r="A150" s="1">
        <v>15</v>
      </c>
      <c r="B150" s="7">
        <v>4516</v>
      </c>
      <c r="C150" s="16" t="s">
        <v>74</v>
      </c>
      <c r="D150" s="8" t="s">
        <v>357</v>
      </c>
      <c r="E150" s="16" t="s">
        <v>313</v>
      </c>
      <c r="F150" s="17">
        <v>57</v>
      </c>
      <c r="G150" s="17">
        <v>54.5</v>
      </c>
      <c r="H150" s="18" t="s">
        <v>1</v>
      </c>
      <c r="I150" s="19">
        <v>992</v>
      </c>
      <c r="J150" s="12">
        <v>7</v>
      </c>
      <c r="K150" s="13">
        <v>697</v>
      </c>
      <c r="L150" s="19">
        <v>1689</v>
      </c>
      <c r="M150" s="19">
        <v>0</v>
      </c>
    </row>
    <row r="151" spans="1:13" ht="37.5" customHeight="1">
      <c r="A151" s="1">
        <v>16</v>
      </c>
      <c r="B151" s="7">
        <v>4105</v>
      </c>
      <c r="C151" s="16" t="s">
        <v>94</v>
      </c>
      <c r="D151" s="8" t="s">
        <v>412</v>
      </c>
      <c r="E151" s="16" t="s">
        <v>314</v>
      </c>
      <c r="F151" s="17">
        <v>57</v>
      </c>
      <c r="G151" s="17">
        <v>55</v>
      </c>
      <c r="H151" s="18" t="s">
        <v>3</v>
      </c>
      <c r="I151" s="19">
        <v>825</v>
      </c>
      <c r="J151" s="13">
        <v>5</v>
      </c>
      <c r="K151" s="13">
        <v>371</v>
      </c>
      <c r="L151" s="19">
        <v>1196</v>
      </c>
      <c r="M151" s="19">
        <v>0</v>
      </c>
    </row>
    <row r="152" spans="1:13" ht="37.5" customHeight="1">
      <c r="A152" s="1">
        <v>16</v>
      </c>
      <c r="B152" s="7">
        <v>4007</v>
      </c>
      <c r="C152" s="16" t="s">
        <v>95</v>
      </c>
      <c r="D152" s="8" t="s">
        <v>353</v>
      </c>
      <c r="E152" s="16" t="s">
        <v>314</v>
      </c>
      <c r="F152" s="17">
        <v>48</v>
      </c>
      <c r="G152" s="17">
        <v>45.5</v>
      </c>
      <c r="H152" s="18" t="s">
        <v>9</v>
      </c>
      <c r="I152" s="19">
        <v>564</v>
      </c>
      <c r="J152" s="13">
        <v>0</v>
      </c>
      <c r="K152" s="13">
        <v>252</v>
      </c>
      <c r="L152" s="19">
        <v>816</v>
      </c>
      <c r="M152" s="19">
        <v>0</v>
      </c>
    </row>
    <row r="153" spans="1:13" ht="37.5" customHeight="1">
      <c r="A153" s="1">
        <v>16</v>
      </c>
      <c r="B153" s="7">
        <v>124</v>
      </c>
      <c r="C153" s="16" t="s">
        <v>96</v>
      </c>
      <c r="D153" s="8" t="s">
        <v>413</v>
      </c>
      <c r="E153" s="16" t="s">
        <v>314</v>
      </c>
      <c r="F153" s="17">
        <v>73</v>
      </c>
      <c r="G153" s="17">
        <v>63.5</v>
      </c>
      <c r="H153" s="18" t="s">
        <v>1</v>
      </c>
      <c r="I153" s="19">
        <v>1156</v>
      </c>
      <c r="J153" s="13">
        <v>10</v>
      </c>
      <c r="K153" s="13">
        <v>458</v>
      </c>
      <c r="L153" s="19">
        <v>1614</v>
      </c>
      <c r="M153" s="19">
        <v>208.01249999999999</v>
      </c>
    </row>
    <row r="154" spans="1:13" ht="37.5" customHeight="1">
      <c r="A154" s="1">
        <v>16</v>
      </c>
      <c r="B154" s="7">
        <v>3182</v>
      </c>
      <c r="C154" s="16" t="s">
        <v>97</v>
      </c>
      <c r="D154" s="8" t="s">
        <v>355</v>
      </c>
      <c r="E154" s="16" t="s">
        <v>314</v>
      </c>
      <c r="F154" s="17">
        <v>33</v>
      </c>
      <c r="G154" s="17">
        <v>33</v>
      </c>
      <c r="H154" s="18" t="s">
        <v>3</v>
      </c>
      <c r="I154" s="19">
        <v>495</v>
      </c>
      <c r="J154" s="12">
        <v>5</v>
      </c>
      <c r="K154" s="13">
        <v>546</v>
      </c>
      <c r="L154" s="19">
        <v>1041</v>
      </c>
      <c r="M154" s="19">
        <v>0</v>
      </c>
    </row>
    <row r="155" spans="1:13" ht="37.5" customHeight="1">
      <c r="A155" s="1">
        <v>16</v>
      </c>
      <c r="B155" s="7">
        <v>5069</v>
      </c>
      <c r="C155" s="16" t="s">
        <v>297</v>
      </c>
      <c r="D155" s="8" t="s">
        <v>414</v>
      </c>
      <c r="E155" s="16" t="s">
        <v>314</v>
      </c>
      <c r="F155" s="17">
        <v>70</v>
      </c>
      <c r="G155" s="17">
        <v>64.7</v>
      </c>
      <c r="H155" s="18" t="s">
        <v>3</v>
      </c>
      <c r="I155" s="19">
        <v>971</v>
      </c>
      <c r="J155" s="12">
        <v>4</v>
      </c>
      <c r="K155" s="12">
        <v>373</v>
      </c>
      <c r="L155" s="19">
        <v>1344</v>
      </c>
      <c r="M155" s="19">
        <v>0</v>
      </c>
    </row>
    <row r="156" spans="1:13" ht="37.5" customHeight="1">
      <c r="A156" s="1">
        <v>18</v>
      </c>
      <c r="B156" s="7">
        <v>714</v>
      </c>
      <c r="C156" s="16" t="s">
        <v>112</v>
      </c>
      <c r="D156" s="8" t="s">
        <v>415</v>
      </c>
      <c r="E156" s="16" t="s">
        <v>315</v>
      </c>
      <c r="F156" s="17">
        <v>36</v>
      </c>
      <c r="G156" s="17">
        <v>25.6</v>
      </c>
      <c r="H156" s="18" t="s">
        <v>3</v>
      </c>
      <c r="I156" s="19">
        <v>384</v>
      </c>
      <c r="J156" s="13">
        <v>5</v>
      </c>
      <c r="K156" s="13">
        <v>225</v>
      </c>
      <c r="L156" s="19">
        <v>609</v>
      </c>
      <c r="M156" s="19">
        <v>0</v>
      </c>
    </row>
    <row r="157" spans="1:13" ht="37.5" customHeight="1">
      <c r="A157" s="1">
        <v>18</v>
      </c>
      <c r="B157" s="7">
        <v>713</v>
      </c>
      <c r="C157" s="16" t="s">
        <v>113</v>
      </c>
      <c r="D157" s="8" t="s">
        <v>416</v>
      </c>
      <c r="E157" s="16" t="s">
        <v>315</v>
      </c>
      <c r="F157" s="17">
        <v>67</v>
      </c>
      <c r="G157" s="17">
        <v>55.9</v>
      </c>
      <c r="H157" s="18" t="s">
        <v>1</v>
      </c>
      <c r="I157" s="19">
        <v>1017</v>
      </c>
      <c r="J157" s="13">
        <v>3</v>
      </c>
      <c r="K157" s="13">
        <v>435</v>
      </c>
      <c r="L157" s="19">
        <v>1452</v>
      </c>
      <c r="M157" s="19">
        <v>0</v>
      </c>
    </row>
    <row r="158" spans="1:13" ht="37.5" customHeight="1">
      <c r="A158" s="1">
        <v>18</v>
      </c>
      <c r="B158" s="7">
        <v>4859</v>
      </c>
      <c r="C158" s="16" t="s">
        <v>114</v>
      </c>
      <c r="D158" s="8" t="s">
        <v>384</v>
      </c>
      <c r="E158" s="16" t="s">
        <v>315</v>
      </c>
      <c r="F158" s="17">
        <v>53</v>
      </c>
      <c r="G158" s="17">
        <v>40.299999999999997</v>
      </c>
      <c r="H158" s="18" t="s">
        <v>3</v>
      </c>
      <c r="I158" s="19">
        <v>605</v>
      </c>
      <c r="J158" s="13">
        <v>5</v>
      </c>
      <c r="K158" s="13">
        <v>347</v>
      </c>
      <c r="L158" s="19">
        <v>952</v>
      </c>
      <c r="M158" s="19">
        <v>0</v>
      </c>
    </row>
    <row r="159" spans="1:13" ht="37.5" customHeight="1">
      <c r="A159" s="1">
        <v>18</v>
      </c>
      <c r="B159" s="7">
        <v>3122</v>
      </c>
      <c r="C159" s="16" t="s">
        <v>115</v>
      </c>
      <c r="D159" s="8" t="s">
        <v>417</v>
      </c>
      <c r="E159" s="16" t="s">
        <v>315</v>
      </c>
      <c r="F159" s="17">
        <v>54</v>
      </c>
      <c r="G159" s="17">
        <v>42.2</v>
      </c>
      <c r="H159" s="18" t="s">
        <v>3</v>
      </c>
      <c r="I159" s="19">
        <v>633</v>
      </c>
      <c r="J159" s="12">
        <v>4</v>
      </c>
      <c r="K159" s="13">
        <v>385</v>
      </c>
      <c r="L159" s="19">
        <v>1018</v>
      </c>
      <c r="M159" s="19">
        <v>0</v>
      </c>
    </row>
    <row r="160" spans="1:13" ht="37.5" customHeight="1">
      <c r="A160" s="1">
        <v>18</v>
      </c>
      <c r="B160" s="7">
        <v>4053</v>
      </c>
      <c r="C160" s="16" t="s">
        <v>116</v>
      </c>
      <c r="D160" s="8" t="s">
        <v>418</v>
      </c>
      <c r="E160" s="16" t="s">
        <v>315</v>
      </c>
      <c r="F160" s="17">
        <v>31</v>
      </c>
      <c r="G160" s="17">
        <v>25.5</v>
      </c>
      <c r="H160" s="18" t="s">
        <v>9</v>
      </c>
      <c r="I160" s="19">
        <v>316</v>
      </c>
      <c r="J160" s="12">
        <v>0</v>
      </c>
      <c r="K160" s="12">
        <v>0</v>
      </c>
      <c r="L160" s="19">
        <v>316</v>
      </c>
      <c r="M160" s="19">
        <v>0</v>
      </c>
    </row>
    <row r="161" spans="1:13" ht="37.5" customHeight="1">
      <c r="A161" s="1">
        <v>18</v>
      </c>
      <c r="B161" s="7">
        <v>5916</v>
      </c>
      <c r="C161" s="16" t="s">
        <v>117</v>
      </c>
      <c r="D161" s="8" t="s">
        <v>419</v>
      </c>
      <c r="E161" s="16" t="s">
        <v>315</v>
      </c>
      <c r="F161" s="17">
        <v>36</v>
      </c>
      <c r="G161" s="17">
        <v>20.7</v>
      </c>
      <c r="H161" s="18" t="s">
        <v>14</v>
      </c>
      <c r="I161" s="19">
        <v>0</v>
      </c>
      <c r="J161" s="13">
        <v>0</v>
      </c>
      <c r="K161" s="13">
        <v>0</v>
      </c>
      <c r="L161" s="19">
        <v>0</v>
      </c>
      <c r="M161" s="19">
        <v>0</v>
      </c>
    </row>
    <row r="162" spans="1:13" ht="37.5" customHeight="1">
      <c r="A162" s="1">
        <v>18</v>
      </c>
      <c r="B162" s="7">
        <v>4310</v>
      </c>
      <c r="C162" s="16" t="s">
        <v>118</v>
      </c>
      <c r="D162" s="8" t="s">
        <v>420</v>
      </c>
      <c r="E162" s="16" t="s">
        <v>315</v>
      </c>
      <c r="F162" s="17">
        <v>39</v>
      </c>
      <c r="G162" s="17">
        <v>20.2</v>
      </c>
      <c r="H162" s="18" t="s">
        <v>1</v>
      </c>
      <c r="I162" s="19">
        <v>368</v>
      </c>
      <c r="J162" s="13">
        <v>13</v>
      </c>
      <c r="K162" s="13">
        <v>1120</v>
      </c>
      <c r="L162" s="19">
        <v>1488</v>
      </c>
      <c r="M162" s="19">
        <v>0</v>
      </c>
    </row>
    <row r="163" spans="1:13" ht="37.5" customHeight="1">
      <c r="A163" s="1">
        <v>18</v>
      </c>
      <c r="B163" s="7">
        <v>4597</v>
      </c>
      <c r="C163" s="16" t="s">
        <v>119</v>
      </c>
      <c r="D163" s="8" t="s">
        <v>384</v>
      </c>
      <c r="E163" s="16" t="s">
        <v>315</v>
      </c>
      <c r="F163" s="17">
        <v>20</v>
      </c>
      <c r="G163" s="17">
        <v>15.2</v>
      </c>
      <c r="H163" s="18" t="s">
        <v>9</v>
      </c>
      <c r="I163" s="19">
        <v>188</v>
      </c>
      <c r="J163" s="12">
        <v>1</v>
      </c>
      <c r="K163" s="12">
        <v>0</v>
      </c>
      <c r="L163" s="19">
        <v>188</v>
      </c>
      <c r="M163" s="19">
        <v>0</v>
      </c>
    </row>
    <row r="164" spans="1:13" ht="37.5" customHeight="1">
      <c r="A164" s="1">
        <v>18</v>
      </c>
      <c r="B164" s="7">
        <v>758</v>
      </c>
      <c r="C164" s="16" t="s">
        <v>120</v>
      </c>
      <c r="D164" s="8" t="s">
        <v>355</v>
      </c>
      <c r="E164" s="16" t="s">
        <v>315</v>
      </c>
      <c r="F164" s="17">
        <v>34</v>
      </c>
      <c r="G164" s="17">
        <v>31.1</v>
      </c>
      <c r="H164" s="18" t="s">
        <v>1</v>
      </c>
      <c r="I164" s="19">
        <v>566</v>
      </c>
      <c r="J164" s="12">
        <v>5</v>
      </c>
      <c r="K164" s="13">
        <v>440</v>
      </c>
      <c r="L164" s="19">
        <v>1006</v>
      </c>
      <c r="M164" s="19">
        <v>0</v>
      </c>
    </row>
    <row r="165" spans="1:13" ht="37.5" customHeight="1">
      <c r="A165" s="1">
        <v>18</v>
      </c>
      <c r="B165" s="7">
        <v>4176</v>
      </c>
      <c r="C165" s="16" t="s">
        <v>121</v>
      </c>
      <c r="D165" s="8" t="s">
        <v>421</v>
      </c>
      <c r="E165" s="16" t="s">
        <v>315</v>
      </c>
      <c r="F165" s="17">
        <v>17</v>
      </c>
      <c r="G165" s="17">
        <v>8.5</v>
      </c>
      <c r="H165" s="18" t="s">
        <v>9</v>
      </c>
      <c r="I165" s="19">
        <v>105</v>
      </c>
      <c r="J165" s="12">
        <v>0</v>
      </c>
      <c r="K165" s="13">
        <v>0</v>
      </c>
      <c r="L165" s="19">
        <v>105</v>
      </c>
      <c r="M165" s="19">
        <v>0</v>
      </c>
    </row>
    <row r="166" spans="1:13" ht="37.5" customHeight="1">
      <c r="A166" s="1">
        <v>18</v>
      </c>
      <c r="B166" s="7">
        <v>4243</v>
      </c>
      <c r="C166" s="16" t="s">
        <v>122</v>
      </c>
      <c r="D166" s="8" t="s">
        <v>422</v>
      </c>
      <c r="E166" s="16" t="s">
        <v>315</v>
      </c>
      <c r="F166" s="17">
        <v>23</v>
      </c>
      <c r="G166" s="17">
        <v>14.5</v>
      </c>
      <c r="H166" s="18" t="s">
        <v>9</v>
      </c>
      <c r="I166" s="19">
        <v>180</v>
      </c>
      <c r="J166" s="12">
        <v>0</v>
      </c>
      <c r="K166" s="13">
        <v>0</v>
      </c>
      <c r="L166" s="19">
        <v>180</v>
      </c>
      <c r="M166" s="19">
        <v>0</v>
      </c>
    </row>
    <row r="167" spans="1:13" ht="37.5" customHeight="1">
      <c r="A167" s="1">
        <v>18</v>
      </c>
      <c r="B167" s="7">
        <v>5749</v>
      </c>
      <c r="C167" s="16" t="s">
        <v>123</v>
      </c>
      <c r="D167" s="8" t="s">
        <v>355</v>
      </c>
      <c r="E167" s="16" t="s">
        <v>315</v>
      </c>
      <c r="F167" s="17">
        <v>58</v>
      </c>
      <c r="G167" s="17">
        <v>45.2</v>
      </c>
      <c r="H167" s="18" t="s">
        <v>3</v>
      </c>
      <c r="I167" s="19">
        <v>678</v>
      </c>
      <c r="J167" s="12">
        <v>5</v>
      </c>
      <c r="K167" s="13">
        <v>347</v>
      </c>
      <c r="L167" s="19">
        <v>1025</v>
      </c>
      <c r="M167" s="19">
        <v>0</v>
      </c>
    </row>
    <row r="168" spans="1:13" ht="37.5" customHeight="1">
      <c r="A168" s="1">
        <v>18</v>
      </c>
      <c r="B168" s="7">
        <v>5406</v>
      </c>
      <c r="C168" s="16" t="s">
        <v>124</v>
      </c>
      <c r="D168" s="8" t="s">
        <v>372</v>
      </c>
      <c r="E168" s="16" t="s">
        <v>315</v>
      </c>
      <c r="F168" s="17">
        <v>25</v>
      </c>
      <c r="G168" s="17">
        <v>21.1</v>
      </c>
      <c r="H168" s="18" t="s">
        <v>14</v>
      </c>
      <c r="I168" s="19">
        <v>0</v>
      </c>
      <c r="J168" s="12">
        <v>0</v>
      </c>
      <c r="K168" s="13">
        <v>0</v>
      </c>
      <c r="L168" s="19">
        <v>0</v>
      </c>
      <c r="M168" s="19">
        <v>0</v>
      </c>
    </row>
    <row r="169" spans="1:13" ht="37.5" customHeight="1">
      <c r="A169" s="1">
        <v>18</v>
      </c>
      <c r="B169" s="7">
        <v>443</v>
      </c>
      <c r="C169" s="16" t="s">
        <v>125</v>
      </c>
      <c r="D169" s="8" t="s">
        <v>423</v>
      </c>
      <c r="E169" s="16" t="s">
        <v>315</v>
      </c>
      <c r="F169" s="17">
        <v>20</v>
      </c>
      <c r="G169" s="17">
        <v>17.100000000000001</v>
      </c>
      <c r="H169" s="18" t="s">
        <v>9</v>
      </c>
      <c r="I169" s="19">
        <v>212</v>
      </c>
      <c r="J169" s="12">
        <v>0</v>
      </c>
      <c r="K169" s="13">
        <v>0</v>
      </c>
      <c r="L169" s="19">
        <v>212</v>
      </c>
      <c r="M169" s="19">
        <v>0</v>
      </c>
    </row>
    <row r="170" spans="1:13" ht="37.5" customHeight="1">
      <c r="A170" s="1">
        <v>18</v>
      </c>
      <c r="B170" s="7">
        <v>4198</v>
      </c>
      <c r="C170" s="16" t="s">
        <v>126</v>
      </c>
      <c r="D170" s="8" t="s">
        <v>418</v>
      </c>
      <c r="E170" s="16" t="s">
        <v>315</v>
      </c>
      <c r="F170" s="17">
        <v>16</v>
      </c>
      <c r="G170" s="17">
        <v>14</v>
      </c>
      <c r="H170" s="18" t="s">
        <v>14</v>
      </c>
      <c r="I170" s="19">
        <v>0</v>
      </c>
      <c r="J170" s="12">
        <v>0</v>
      </c>
      <c r="K170" s="13">
        <v>0</v>
      </c>
      <c r="L170" s="19">
        <v>0</v>
      </c>
      <c r="M170" s="19">
        <v>0</v>
      </c>
    </row>
    <row r="171" spans="1:13" ht="37.5" customHeight="1">
      <c r="A171" s="1">
        <v>18</v>
      </c>
      <c r="B171" s="7">
        <v>4915</v>
      </c>
      <c r="C171" s="16" t="s">
        <v>127</v>
      </c>
      <c r="D171" s="8" t="s">
        <v>424</v>
      </c>
      <c r="E171" s="16" t="s">
        <v>315</v>
      </c>
      <c r="F171" s="17">
        <v>18</v>
      </c>
      <c r="G171" s="17">
        <v>9.4</v>
      </c>
      <c r="H171" s="18" t="s">
        <v>3</v>
      </c>
      <c r="I171" s="19">
        <v>141</v>
      </c>
      <c r="J171" s="12">
        <v>0</v>
      </c>
      <c r="K171" s="13">
        <v>170</v>
      </c>
      <c r="L171" s="19">
        <v>311</v>
      </c>
      <c r="M171" s="19">
        <v>0</v>
      </c>
    </row>
    <row r="172" spans="1:13" ht="37.5" customHeight="1">
      <c r="A172" s="1">
        <v>18</v>
      </c>
      <c r="B172" s="7">
        <v>4112</v>
      </c>
      <c r="C172" s="16" t="s">
        <v>128</v>
      </c>
      <c r="D172" s="8" t="s">
        <v>425</v>
      </c>
      <c r="E172" s="16" t="s">
        <v>315</v>
      </c>
      <c r="F172" s="17">
        <v>57</v>
      </c>
      <c r="G172" s="17">
        <v>54.5</v>
      </c>
      <c r="H172" s="18" t="s">
        <v>9</v>
      </c>
      <c r="I172" s="19">
        <v>676</v>
      </c>
      <c r="J172" s="12">
        <v>0</v>
      </c>
      <c r="K172" s="13">
        <v>0</v>
      </c>
      <c r="L172" s="19">
        <v>676</v>
      </c>
      <c r="M172" s="19">
        <v>0</v>
      </c>
    </row>
    <row r="173" spans="1:13" ht="37.5" customHeight="1">
      <c r="A173" s="1">
        <v>18</v>
      </c>
      <c r="B173" s="7">
        <v>4018</v>
      </c>
      <c r="C173" s="16" t="s">
        <v>298</v>
      </c>
      <c r="D173" s="8" t="s">
        <v>416</v>
      </c>
      <c r="E173" s="16" t="s">
        <v>315</v>
      </c>
      <c r="F173" s="17">
        <v>11</v>
      </c>
      <c r="G173" s="17">
        <v>10.5</v>
      </c>
      <c r="H173" s="18" t="s">
        <v>9</v>
      </c>
      <c r="I173" s="19">
        <v>130</v>
      </c>
      <c r="J173" s="12">
        <v>3</v>
      </c>
      <c r="K173" s="13">
        <v>50</v>
      </c>
      <c r="L173" s="19">
        <v>180</v>
      </c>
      <c r="M173" s="19">
        <v>0</v>
      </c>
    </row>
    <row r="174" spans="1:13" ht="37.5" customHeight="1">
      <c r="A174" s="1">
        <v>18</v>
      </c>
      <c r="B174" s="7">
        <v>4643</v>
      </c>
      <c r="C174" s="16" t="s">
        <v>129</v>
      </c>
      <c r="D174" s="8" t="s">
        <v>354</v>
      </c>
      <c r="E174" s="16" t="s">
        <v>315</v>
      </c>
      <c r="F174" s="17">
        <v>75</v>
      </c>
      <c r="G174" s="17">
        <v>53</v>
      </c>
      <c r="H174" s="18" t="s">
        <v>9</v>
      </c>
      <c r="I174" s="19">
        <v>657</v>
      </c>
      <c r="J174" s="12">
        <v>0</v>
      </c>
      <c r="K174" s="13">
        <v>0</v>
      </c>
      <c r="L174" s="19">
        <v>657</v>
      </c>
      <c r="M174" s="19">
        <v>0</v>
      </c>
    </row>
    <row r="175" spans="1:13" ht="37.5" customHeight="1">
      <c r="A175" s="1">
        <v>18</v>
      </c>
      <c r="B175" s="7">
        <v>4627</v>
      </c>
      <c r="C175" s="16" t="s">
        <v>130</v>
      </c>
      <c r="D175" s="8" t="s">
        <v>426</v>
      </c>
      <c r="E175" s="16" t="s">
        <v>315</v>
      </c>
      <c r="F175" s="17">
        <v>44</v>
      </c>
      <c r="G175" s="17">
        <v>36.5</v>
      </c>
      <c r="H175" s="18" t="s">
        <v>1</v>
      </c>
      <c r="I175" s="19">
        <v>664</v>
      </c>
      <c r="J175" s="12">
        <v>4</v>
      </c>
      <c r="K175" s="13">
        <v>470</v>
      </c>
      <c r="L175" s="19">
        <v>1134</v>
      </c>
      <c r="M175" s="19">
        <v>0</v>
      </c>
    </row>
    <row r="176" spans="1:13" ht="37.5" customHeight="1">
      <c r="A176" s="1">
        <v>18</v>
      </c>
      <c r="B176" s="7">
        <v>4155</v>
      </c>
      <c r="C176" s="16" t="s">
        <v>131</v>
      </c>
      <c r="D176" s="8" t="s">
        <v>427</v>
      </c>
      <c r="E176" s="16" t="s">
        <v>315</v>
      </c>
      <c r="F176" s="17">
        <v>29</v>
      </c>
      <c r="G176" s="17">
        <v>25.5</v>
      </c>
      <c r="H176" s="18" t="s">
        <v>14</v>
      </c>
      <c r="I176" s="19">
        <v>0</v>
      </c>
      <c r="J176" s="12">
        <v>0</v>
      </c>
      <c r="K176" s="13">
        <v>0</v>
      </c>
      <c r="L176" s="19">
        <v>0</v>
      </c>
      <c r="M176" s="19">
        <v>0</v>
      </c>
    </row>
    <row r="177" spans="1:13" ht="37.5" customHeight="1">
      <c r="A177" s="1">
        <v>18</v>
      </c>
      <c r="B177" s="7">
        <v>4441</v>
      </c>
      <c r="C177" s="16" t="s">
        <v>132</v>
      </c>
      <c r="D177" s="8" t="s">
        <v>427</v>
      </c>
      <c r="E177" s="16" t="s">
        <v>315</v>
      </c>
      <c r="F177" s="17">
        <v>21</v>
      </c>
      <c r="G177" s="17">
        <v>14</v>
      </c>
      <c r="H177" s="18" t="s">
        <v>14</v>
      </c>
      <c r="I177" s="19">
        <v>0</v>
      </c>
      <c r="J177" s="12">
        <v>0</v>
      </c>
      <c r="K177" s="13">
        <v>0</v>
      </c>
      <c r="L177" s="19">
        <v>0</v>
      </c>
      <c r="M177" s="19">
        <v>0</v>
      </c>
    </row>
    <row r="178" spans="1:13" ht="37.5" customHeight="1">
      <c r="A178" s="1">
        <v>18</v>
      </c>
      <c r="B178" s="7">
        <v>4843</v>
      </c>
      <c r="C178" s="16" t="s">
        <v>133</v>
      </c>
      <c r="D178" s="8" t="s">
        <v>428</v>
      </c>
      <c r="E178" s="16" t="s">
        <v>315</v>
      </c>
      <c r="F178" s="17">
        <v>14</v>
      </c>
      <c r="G178" s="17">
        <v>11</v>
      </c>
      <c r="H178" s="18" t="s">
        <v>14</v>
      </c>
      <c r="I178" s="19">
        <v>0</v>
      </c>
      <c r="J178" s="12">
        <v>0</v>
      </c>
      <c r="K178" s="13">
        <v>0</v>
      </c>
      <c r="L178" s="19">
        <v>0</v>
      </c>
      <c r="M178" s="19">
        <v>0</v>
      </c>
    </row>
    <row r="179" spans="1:13" ht="37.5" customHeight="1">
      <c r="A179" s="1">
        <v>19</v>
      </c>
      <c r="B179" s="7">
        <v>289</v>
      </c>
      <c r="C179" s="16" t="s">
        <v>232</v>
      </c>
      <c r="D179" s="8" t="s">
        <v>429</v>
      </c>
      <c r="E179" s="16" t="s">
        <v>231</v>
      </c>
      <c r="F179" s="17">
        <v>52</v>
      </c>
      <c r="G179" s="17">
        <v>34.700000000000003</v>
      </c>
      <c r="H179" s="18" t="s">
        <v>14</v>
      </c>
      <c r="I179" s="13">
        <v>0</v>
      </c>
      <c r="J179" s="13">
        <v>0</v>
      </c>
      <c r="K179" s="13">
        <v>0</v>
      </c>
      <c r="L179" s="19">
        <v>0</v>
      </c>
      <c r="M179" s="19">
        <v>0</v>
      </c>
    </row>
    <row r="180" spans="1:13" ht="37.5" customHeight="1">
      <c r="A180" s="1">
        <v>19</v>
      </c>
      <c r="B180" s="7">
        <v>4084</v>
      </c>
      <c r="C180" s="16" t="s">
        <v>233</v>
      </c>
      <c r="D180" s="8" t="s">
        <v>354</v>
      </c>
      <c r="E180" s="16" t="s">
        <v>231</v>
      </c>
      <c r="F180" s="17">
        <v>65</v>
      </c>
      <c r="G180" s="17">
        <v>53.8</v>
      </c>
      <c r="H180" s="18" t="s">
        <v>9</v>
      </c>
      <c r="I180" s="13">
        <v>667</v>
      </c>
      <c r="J180" s="13">
        <v>3</v>
      </c>
      <c r="K180" s="13">
        <v>153</v>
      </c>
      <c r="L180" s="19">
        <v>820</v>
      </c>
      <c r="M180" s="19">
        <v>0</v>
      </c>
    </row>
    <row r="181" spans="1:13" ht="37.5" customHeight="1">
      <c r="A181" s="1">
        <v>19</v>
      </c>
      <c r="B181" s="7">
        <v>295</v>
      </c>
      <c r="C181" s="16" t="s">
        <v>234</v>
      </c>
      <c r="D181" s="8" t="s">
        <v>430</v>
      </c>
      <c r="E181" s="16" t="s">
        <v>231</v>
      </c>
      <c r="F181" s="17">
        <v>75</v>
      </c>
      <c r="G181" s="17">
        <v>59.9</v>
      </c>
      <c r="H181" s="18" t="s">
        <v>3</v>
      </c>
      <c r="I181" s="13">
        <v>899</v>
      </c>
      <c r="J181" s="13">
        <v>4</v>
      </c>
      <c r="K181" s="13">
        <v>388</v>
      </c>
      <c r="L181" s="19">
        <v>1287</v>
      </c>
      <c r="M181" s="19">
        <v>0</v>
      </c>
    </row>
    <row r="182" spans="1:13" ht="37.5" customHeight="1">
      <c r="A182" s="1">
        <v>19</v>
      </c>
      <c r="B182" s="7">
        <v>50012</v>
      </c>
      <c r="C182" s="16" t="s">
        <v>227</v>
      </c>
      <c r="D182" s="8" t="s">
        <v>227</v>
      </c>
      <c r="E182" s="16" t="s">
        <v>231</v>
      </c>
      <c r="F182" s="17">
        <v>180</v>
      </c>
      <c r="G182" s="17">
        <v>165</v>
      </c>
      <c r="H182" s="18" t="s">
        <v>1</v>
      </c>
      <c r="I182" s="13">
        <v>3003</v>
      </c>
      <c r="J182" s="12">
        <v>8</v>
      </c>
      <c r="K182" s="13">
        <v>613</v>
      </c>
      <c r="L182" s="19">
        <v>3616</v>
      </c>
      <c r="M182" s="19">
        <v>359.17740000000003</v>
      </c>
    </row>
    <row r="183" spans="1:13" ht="37.5" customHeight="1">
      <c r="A183" s="1">
        <v>19</v>
      </c>
      <c r="B183" s="7">
        <v>4011</v>
      </c>
      <c r="C183" s="16" t="s">
        <v>221</v>
      </c>
      <c r="D183" s="8" t="s">
        <v>359</v>
      </c>
      <c r="E183" s="16" t="s">
        <v>231</v>
      </c>
      <c r="F183" s="17">
        <v>45</v>
      </c>
      <c r="G183" s="17">
        <v>44</v>
      </c>
      <c r="H183" s="18" t="s">
        <v>9</v>
      </c>
      <c r="I183" s="13">
        <v>546</v>
      </c>
      <c r="J183" s="12">
        <v>3</v>
      </c>
      <c r="K183" s="12">
        <v>153</v>
      </c>
      <c r="L183" s="19">
        <v>699</v>
      </c>
      <c r="M183" s="19">
        <v>0</v>
      </c>
    </row>
    <row r="184" spans="1:13" ht="37.5" customHeight="1">
      <c r="A184" s="1">
        <v>19</v>
      </c>
      <c r="B184" s="7">
        <v>3126</v>
      </c>
      <c r="C184" s="16" t="s">
        <v>235</v>
      </c>
      <c r="D184" s="8" t="s">
        <v>417</v>
      </c>
      <c r="E184" s="16" t="s">
        <v>231</v>
      </c>
      <c r="F184" s="17">
        <v>118</v>
      </c>
      <c r="G184" s="17">
        <v>114</v>
      </c>
      <c r="H184" s="18" t="s">
        <v>3</v>
      </c>
      <c r="I184" s="13">
        <v>1710</v>
      </c>
      <c r="J184" s="13">
        <v>4</v>
      </c>
      <c r="K184" s="13">
        <v>388</v>
      </c>
      <c r="L184" s="19">
        <v>2098</v>
      </c>
      <c r="M184" s="19">
        <v>0</v>
      </c>
    </row>
    <row r="185" spans="1:13" ht="37.5" customHeight="1">
      <c r="A185" s="1">
        <v>19</v>
      </c>
      <c r="B185" s="7">
        <v>283</v>
      </c>
      <c r="C185" s="16" t="s">
        <v>236</v>
      </c>
      <c r="D185" s="8" t="s">
        <v>354</v>
      </c>
      <c r="E185" s="16" t="s">
        <v>231</v>
      </c>
      <c r="F185" s="17">
        <v>20</v>
      </c>
      <c r="G185" s="17">
        <v>18.5</v>
      </c>
      <c r="H185" s="18" t="s">
        <v>9</v>
      </c>
      <c r="I185" s="13">
        <v>229</v>
      </c>
      <c r="J185" s="13">
        <v>0</v>
      </c>
      <c r="K185" s="13">
        <v>44</v>
      </c>
      <c r="L185" s="19">
        <v>273</v>
      </c>
      <c r="M185" s="19">
        <v>0</v>
      </c>
    </row>
    <row r="186" spans="1:13" ht="37.5" customHeight="1">
      <c r="A186" s="1">
        <v>19</v>
      </c>
      <c r="B186" s="7">
        <v>4038</v>
      </c>
      <c r="C186" s="16" t="s">
        <v>226</v>
      </c>
      <c r="D186" s="8" t="s">
        <v>226</v>
      </c>
      <c r="E186" s="16" t="s">
        <v>231</v>
      </c>
      <c r="F186" s="17">
        <v>76</v>
      </c>
      <c r="G186" s="17">
        <v>70.5</v>
      </c>
      <c r="H186" s="18" t="s">
        <v>3</v>
      </c>
      <c r="I186" s="13">
        <v>1058</v>
      </c>
      <c r="J186" s="12">
        <v>5</v>
      </c>
      <c r="K186" s="12">
        <v>388</v>
      </c>
      <c r="L186" s="19">
        <v>1446</v>
      </c>
      <c r="M186" s="19">
        <v>0</v>
      </c>
    </row>
    <row r="187" spans="1:13" ht="37.5" customHeight="1">
      <c r="A187" s="1">
        <v>19</v>
      </c>
      <c r="B187" s="7">
        <v>4647</v>
      </c>
      <c r="C187" s="16" t="s">
        <v>237</v>
      </c>
      <c r="D187" s="8" t="s">
        <v>426</v>
      </c>
      <c r="E187" s="16" t="s">
        <v>231</v>
      </c>
      <c r="F187" s="17">
        <v>138</v>
      </c>
      <c r="G187" s="17">
        <v>130</v>
      </c>
      <c r="H187" s="18" t="s">
        <v>9</v>
      </c>
      <c r="I187" s="13">
        <v>1612</v>
      </c>
      <c r="J187" s="12">
        <v>4</v>
      </c>
      <c r="K187" s="13">
        <v>288</v>
      </c>
      <c r="L187" s="19">
        <v>1900</v>
      </c>
      <c r="M187" s="19">
        <v>0</v>
      </c>
    </row>
    <row r="188" spans="1:13" ht="37.5" customHeight="1">
      <c r="A188" s="1">
        <v>19</v>
      </c>
      <c r="B188" s="7">
        <v>4304</v>
      </c>
      <c r="C188" s="16" t="s">
        <v>238</v>
      </c>
      <c r="D188" s="8" t="s">
        <v>416</v>
      </c>
      <c r="E188" s="16" t="s">
        <v>231</v>
      </c>
      <c r="F188" s="17">
        <v>17</v>
      </c>
      <c r="G188" s="17">
        <v>13</v>
      </c>
      <c r="H188" s="18" t="s">
        <v>1</v>
      </c>
      <c r="I188" s="13">
        <v>237</v>
      </c>
      <c r="J188" s="12">
        <v>5</v>
      </c>
      <c r="K188" s="13">
        <v>610</v>
      </c>
      <c r="L188" s="19">
        <v>847</v>
      </c>
      <c r="M188" s="19">
        <v>0</v>
      </c>
    </row>
    <row r="189" spans="1:13" ht="37.5" customHeight="1">
      <c r="A189" s="1">
        <v>19</v>
      </c>
      <c r="B189" s="7">
        <v>4624</v>
      </c>
      <c r="C189" s="16" t="s">
        <v>239</v>
      </c>
      <c r="D189" s="8" t="s">
        <v>418</v>
      </c>
      <c r="E189" s="16" t="s">
        <v>231</v>
      </c>
      <c r="F189" s="17">
        <v>26</v>
      </c>
      <c r="G189" s="17">
        <v>20.5</v>
      </c>
      <c r="H189" s="18" t="s">
        <v>9</v>
      </c>
      <c r="I189" s="13">
        <v>254</v>
      </c>
      <c r="J189" s="12">
        <v>3</v>
      </c>
      <c r="K189" s="13">
        <v>40</v>
      </c>
      <c r="L189" s="19">
        <v>294</v>
      </c>
      <c r="M189" s="19">
        <v>0</v>
      </c>
    </row>
    <row r="190" spans="1:13" ht="37.5" customHeight="1">
      <c r="A190" s="1">
        <v>19</v>
      </c>
      <c r="B190" s="7">
        <v>4521</v>
      </c>
      <c r="C190" s="16" t="s">
        <v>240</v>
      </c>
      <c r="D190" s="8" t="s">
        <v>431</v>
      </c>
      <c r="E190" s="16" t="s">
        <v>231</v>
      </c>
      <c r="F190" s="17">
        <v>120</v>
      </c>
      <c r="G190" s="17">
        <v>110.9</v>
      </c>
      <c r="H190" s="18" t="s">
        <v>3</v>
      </c>
      <c r="I190" s="13">
        <v>1664</v>
      </c>
      <c r="J190" s="12">
        <v>5</v>
      </c>
      <c r="K190" s="13">
        <v>523</v>
      </c>
      <c r="L190" s="19">
        <v>2187</v>
      </c>
      <c r="M190" s="19">
        <v>0</v>
      </c>
    </row>
    <row r="191" spans="1:13" ht="37.5" customHeight="1">
      <c r="A191" s="1">
        <v>19</v>
      </c>
      <c r="B191" s="7">
        <v>3127</v>
      </c>
      <c r="C191" s="16" t="s">
        <v>241</v>
      </c>
      <c r="D191" s="8" t="s">
        <v>417</v>
      </c>
      <c r="E191" s="16" t="s">
        <v>231</v>
      </c>
      <c r="F191" s="17">
        <v>78</v>
      </c>
      <c r="G191" s="17">
        <v>69.2</v>
      </c>
      <c r="H191" s="18" t="s">
        <v>3</v>
      </c>
      <c r="I191" s="13">
        <v>1038</v>
      </c>
      <c r="J191" s="12">
        <v>4</v>
      </c>
      <c r="K191" s="13">
        <v>388</v>
      </c>
      <c r="L191" s="19">
        <v>1426</v>
      </c>
      <c r="M191" s="19">
        <v>0</v>
      </c>
    </row>
    <row r="192" spans="1:13" ht="37.5" customHeight="1">
      <c r="A192" s="1">
        <v>19</v>
      </c>
      <c r="B192" s="7">
        <v>50013</v>
      </c>
      <c r="C192" s="16" t="s">
        <v>242</v>
      </c>
      <c r="D192" s="8" t="s">
        <v>432</v>
      </c>
      <c r="E192" s="16" t="s">
        <v>231</v>
      </c>
      <c r="F192" s="17">
        <v>112</v>
      </c>
      <c r="G192" s="17">
        <v>112</v>
      </c>
      <c r="H192" s="18" t="s">
        <v>1</v>
      </c>
      <c r="I192" s="13">
        <v>2038</v>
      </c>
      <c r="J192" s="12">
        <v>8</v>
      </c>
      <c r="K192" s="13">
        <v>613</v>
      </c>
      <c r="L192" s="19">
        <v>2651</v>
      </c>
      <c r="M192" s="19">
        <v>392.23169999999999</v>
      </c>
    </row>
    <row r="193" spans="1:13" ht="37.5" customHeight="1">
      <c r="A193" s="1">
        <v>19</v>
      </c>
      <c r="B193" s="7">
        <v>727</v>
      </c>
      <c r="C193" s="16" t="s">
        <v>243</v>
      </c>
      <c r="D193" s="8" t="s">
        <v>433</v>
      </c>
      <c r="E193" s="16" t="s">
        <v>231</v>
      </c>
      <c r="F193" s="17">
        <v>37</v>
      </c>
      <c r="G193" s="17">
        <v>34.5</v>
      </c>
      <c r="H193" s="18" t="s">
        <v>3</v>
      </c>
      <c r="I193" s="13">
        <v>518</v>
      </c>
      <c r="J193" s="12">
        <v>6</v>
      </c>
      <c r="K193" s="13">
        <v>523</v>
      </c>
      <c r="L193" s="19">
        <v>1041</v>
      </c>
      <c r="M193" s="19">
        <v>0</v>
      </c>
    </row>
    <row r="194" spans="1:13" ht="37.5" customHeight="1">
      <c r="A194" s="1">
        <v>19</v>
      </c>
      <c r="B194" s="7">
        <v>4587</v>
      </c>
      <c r="C194" s="16" t="s">
        <v>244</v>
      </c>
      <c r="D194" s="8" t="s">
        <v>434</v>
      </c>
      <c r="E194" s="16" t="s">
        <v>231</v>
      </c>
      <c r="F194" s="17">
        <v>28</v>
      </c>
      <c r="G194" s="17">
        <v>14.5</v>
      </c>
      <c r="H194" s="18" t="s">
        <v>14</v>
      </c>
      <c r="I194" s="13">
        <v>0</v>
      </c>
      <c r="J194" s="12">
        <v>0</v>
      </c>
      <c r="K194" s="13">
        <v>0</v>
      </c>
      <c r="L194" s="19">
        <v>0</v>
      </c>
      <c r="M194" s="19">
        <v>0</v>
      </c>
    </row>
    <row r="195" spans="1:13" ht="37.5" customHeight="1">
      <c r="A195" s="1">
        <v>19</v>
      </c>
      <c r="B195" s="7">
        <v>4058</v>
      </c>
      <c r="C195" s="16" t="s">
        <v>245</v>
      </c>
      <c r="D195" s="8" t="s">
        <v>352</v>
      </c>
      <c r="E195" s="16" t="s">
        <v>231</v>
      </c>
      <c r="F195" s="17">
        <v>84</v>
      </c>
      <c r="G195" s="17">
        <v>77.3</v>
      </c>
      <c r="H195" s="18" t="s">
        <v>3</v>
      </c>
      <c r="I195" s="13">
        <v>1160</v>
      </c>
      <c r="J195" s="12">
        <v>4</v>
      </c>
      <c r="K195" s="13">
        <v>388</v>
      </c>
      <c r="L195" s="19">
        <v>1548</v>
      </c>
      <c r="M195" s="19">
        <v>0</v>
      </c>
    </row>
    <row r="196" spans="1:13" ht="37.5" customHeight="1">
      <c r="A196" s="1">
        <v>19</v>
      </c>
      <c r="B196" s="7">
        <v>5555</v>
      </c>
      <c r="C196" s="16" t="s">
        <v>246</v>
      </c>
      <c r="D196" s="8" t="s">
        <v>397</v>
      </c>
      <c r="E196" s="16" t="s">
        <v>231</v>
      </c>
      <c r="F196" s="17">
        <v>14</v>
      </c>
      <c r="G196" s="17">
        <v>12</v>
      </c>
      <c r="H196" s="18" t="s">
        <v>184</v>
      </c>
      <c r="I196" s="13">
        <v>0</v>
      </c>
      <c r="J196" s="12">
        <v>0</v>
      </c>
      <c r="K196" s="13">
        <v>0</v>
      </c>
      <c r="L196" s="19">
        <v>0</v>
      </c>
      <c r="M196" s="19">
        <v>0</v>
      </c>
    </row>
    <row r="197" spans="1:13" ht="37.5" customHeight="1">
      <c r="A197" s="1">
        <v>20</v>
      </c>
      <c r="B197" s="7">
        <v>736</v>
      </c>
      <c r="C197" s="16" t="s">
        <v>75</v>
      </c>
      <c r="D197" s="8" t="s">
        <v>355</v>
      </c>
      <c r="E197" s="16" t="s">
        <v>316</v>
      </c>
      <c r="F197" s="17">
        <v>68</v>
      </c>
      <c r="G197" s="17">
        <v>66</v>
      </c>
      <c r="H197" s="18" t="s">
        <v>1</v>
      </c>
      <c r="I197" s="19">
        <v>1201</v>
      </c>
      <c r="J197" s="13">
        <v>12</v>
      </c>
      <c r="K197" s="13">
        <v>894</v>
      </c>
      <c r="L197" s="19">
        <v>2095</v>
      </c>
      <c r="M197" s="19">
        <v>0</v>
      </c>
    </row>
    <row r="198" spans="1:13" ht="37.5" customHeight="1">
      <c r="A198" s="1">
        <v>20</v>
      </c>
      <c r="B198" s="7">
        <v>5260</v>
      </c>
      <c r="C198" s="16" t="s">
        <v>76</v>
      </c>
      <c r="D198" s="8" t="s">
        <v>372</v>
      </c>
      <c r="E198" s="16" t="s">
        <v>316</v>
      </c>
      <c r="F198" s="17">
        <v>33</v>
      </c>
      <c r="G198" s="17">
        <v>32.200000000000003</v>
      </c>
      <c r="H198" s="18" t="s">
        <v>9</v>
      </c>
      <c r="I198" s="19">
        <v>399</v>
      </c>
      <c r="J198" s="13">
        <v>1</v>
      </c>
      <c r="K198" s="13">
        <v>190</v>
      </c>
      <c r="L198" s="19">
        <v>589</v>
      </c>
      <c r="M198" s="19">
        <v>0</v>
      </c>
    </row>
    <row r="199" spans="1:13" ht="37.5" customHeight="1">
      <c r="A199" s="1">
        <v>20</v>
      </c>
      <c r="B199" s="7">
        <v>5021</v>
      </c>
      <c r="C199" s="16" t="s">
        <v>77</v>
      </c>
      <c r="D199" s="8" t="s">
        <v>426</v>
      </c>
      <c r="E199" s="16" t="s">
        <v>316</v>
      </c>
      <c r="F199" s="17">
        <v>77</v>
      </c>
      <c r="G199" s="17">
        <v>70.099999999999994</v>
      </c>
      <c r="H199" s="18" t="s">
        <v>1</v>
      </c>
      <c r="I199" s="19">
        <v>1276</v>
      </c>
      <c r="J199" s="13">
        <v>8</v>
      </c>
      <c r="K199" s="13">
        <v>622</v>
      </c>
      <c r="L199" s="19">
        <v>1898</v>
      </c>
      <c r="M199" s="19">
        <v>0</v>
      </c>
    </row>
    <row r="200" spans="1:13" ht="37.5" customHeight="1">
      <c r="A200" s="1">
        <v>20</v>
      </c>
      <c r="B200" s="7">
        <v>661</v>
      </c>
      <c r="C200" s="16" t="s">
        <v>78</v>
      </c>
      <c r="D200" s="8" t="s">
        <v>358</v>
      </c>
      <c r="E200" s="16" t="s">
        <v>316</v>
      </c>
      <c r="F200" s="17">
        <v>51</v>
      </c>
      <c r="G200" s="17">
        <v>46</v>
      </c>
      <c r="H200" s="18" t="s">
        <v>3</v>
      </c>
      <c r="I200" s="19">
        <v>690</v>
      </c>
      <c r="J200" s="12">
        <v>3</v>
      </c>
      <c r="K200" s="13">
        <v>294</v>
      </c>
      <c r="L200" s="19">
        <v>984</v>
      </c>
      <c r="M200" s="19">
        <v>0</v>
      </c>
    </row>
    <row r="201" spans="1:13" ht="37.5" customHeight="1">
      <c r="A201" s="1">
        <v>21</v>
      </c>
      <c r="B201" s="7">
        <v>5443</v>
      </c>
      <c r="C201" s="22" t="s">
        <v>171</v>
      </c>
      <c r="D201" s="8" t="s">
        <v>384</v>
      </c>
      <c r="E201" s="16" t="s">
        <v>317</v>
      </c>
      <c r="F201" s="17">
        <v>21</v>
      </c>
      <c r="G201" s="17">
        <v>15.5</v>
      </c>
      <c r="H201" s="18" t="s">
        <v>14</v>
      </c>
      <c r="I201" s="19">
        <v>0</v>
      </c>
      <c r="J201" s="13">
        <v>0</v>
      </c>
      <c r="K201" s="13">
        <v>0</v>
      </c>
      <c r="L201" s="19">
        <v>0</v>
      </c>
      <c r="M201" s="19">
        <v>0</v>
      </c>
    </row>
    <row r="202" spans="1:13" ht="37.5" customHeight="1">
      <c r="A202" s="1">
        <v>21</v>
      </c>
      <c r="B202" s="7">
        <v>3125</v>
      </c>
      <c r="C202" s="22" t="s">
        <v>172</v>
      </c>
      <c r="D202" s="8" t="s">
        <v>417</v>
      </c>
      <c r="E202" s="16" t="s">
        <v>317</v>
      </c>
      <c r="F202" s="17">
        <v>52</v>
      </c>
      <c r="G202" s="17">
        <v>49.9</v>
      </c>
      <c r="H202" s="18" t="s">
        <v>1</v>
      </c>
      <c r="I202" s="19">
        <v>908</v>
      </c>
      <c r="J202" s="13">
        <v>6</v>
      </c>
      <c r="K202" s="13">
        <v>550</v>
      </c>
      <c r="L202" s="19">
        <v>1458</v>
      </c>
      <c r="M202" s="19">
        <v>0</v>
      </c>
    </row>
    <row r="203" spans="1:13" ht="37.5" customHeight="1">
      <c r="A203" s="1">
        <v>21</v>
      </c>
      <c r="B203" s="7">
        <v>4527</v>
      </c>
      <c r="C203" s="22" t="s">
        <v>173</v>
      </c>
      <c r="D203" s="8" t="s">
        <v>435</v>
      </c>
      <c r="E203" s="16" t="s">
        <v>317</v>
      </c>
      <c r="F203" s="17">
        <v>52</v>
      </c>
      <c r="G203" s="17">
        <v>44.4</v>
      </c>
      <c r="H203" s="18" t="s">
        <v>1</v>
      </c>
      <c r="I203" s="19">
        <v>808</v>
      </c>
      <c r="J203" s="13">
        <v>6</v>
      </c>
      <c r="K203" s="13">
        <v>605</v>
      </c>
      <c r="L203" s="19">
        <v>1413</v>
      </c>
      <c r="M203" s="19">
        <v>0</v>
      </c>
    </row>
    <row r="204" spans="1:13" ht="37.5" customHeight="1">
      <c r="A204" s="1">
        <v>21</v>
      </c>
      <c r="B204" s="7">
        <v>5874</v>
      </c>
      <c r="C204" s="22" t="s">
        <v>174</v>
      </c>
      <c r="D204" s="8" t="s">
        <v>399</v>
      </c>
      <c r="E204" s="16" t="s">
        <v>317</v>
      </c>
      <c r="F204" s="17">
        <v>30</v>
      </c>
      <c r="G204" s="17">
        <v>30</v>
      </c>
      <c r="H204" s="18" t="s">
        <v>14</v>
      </c>
      <c r="I204" s="19">
        <v>0</v>
      </c>
      <c r="J204" s="12">
        <v>0</v>
      </c>
      <c r="K204" s="13">
        <v>0</v>
      </c>
      <c r="L204" s="19">
        <v>0</v>
      </c>
      <c r="M204" s="19">
        <v>0</v>
      </c>
    </row>
    <row r="205" spans="1:13" ht="37.5" customHeight="1">
      <c r="A205" s="1">
        <v>21</v>
      </c>
      <c r="B205" s="7">
        <v>730</v>
      </c>
      <c r="C205" s="22" t="s">
        <v>175</v>
      </c>
      <c r="D205" s="8" t="s">
        <v>354</v>
      </c>
      <c r="E205" s="16" t="s">
        <v>317</v>
      </c>
      <c r="F205" s="17">
        <v>39</v>
      </c>
      <c r="G205" s="17">
        <v>33.799999999999997</v>
      </c>
      <c r="H205" s="18" t="s">
        <v>1</v>
      </c>
      <c r="I205" s="19">
        <v>615</v>
      </c>
      <c r="J205" s="12">
        <v>6</v>
      </c>
      <c r="K205" s="12">
        <v>510</v>
      </c>
      <c r="L205" s="19">
        <v>1125</v>
      </c>
      <c r="M205" s="19">
        <v>0</v>
      </c>
    </row>
    <row r="206" spans="1:13" ht="37.5" customHeight="1">
      <c r="A206" s="1">
        <v>21</v>
      </c>
      <c r="B206" s="7">
        <v>4345</v>
      </c>
      <c r="C206" s="22" t="s">
        <v>176</v>
      </c>
      <c r="D206" s="8" t="s">
        <v>427</v>
      </c>
      <c r="E206" s="16" t="s">
        <v>317</v>
      </c>
      <c r="F206" s="17">
        <v>27</v>
      </c>
      <c r="G206" s="17">
        <v>26.5</v>
      </c>
      <c r="H206" s="18" t="s">
        <v>9</v>
      </c>
      <c r="I206" s="19">
        <v>329</v>
      </c>
      <c r="J206" s="13">
        <v>0</v>
      </c>
      <c r="K206" s="13">
        <v>10</v>
      </c>
      <c r="L206" s="19">
        <v>339</v>
      </c>
      <c r="M206" s="19">
        <v>0</v>
      </c>
    </row>
    <row r="207" spans="1:13" ht="37.5" customHeight="1">
      <c r="A207" s="1">
        <v>21</v>
      </c>
      <c r="B207" s="7">
        <v>1662</v>
      </c>
      <c r="C207" s="22" t="s">
        <v>177</v>
      </c>
      <c r="D207" s="8" t="s">
        <v>355</v>
      </c>
      <c r="E207" s="16" t="s">
        <v>317</v>
      </c>
      <c r="F207" s="17">
        <v>44</v>
      </c>
      <c r="G207" s="17">
        <v>44</v>
      </c>
      <c r="H207" s="18" t="s">
        <v>1</v>
      </c>
      <c r="I207" s="19">
        <v>801</v>
      </c>
      <c r="J207" s="13">
        <v>6</v>
      </c>
      <c r="K207" s="13">
        <v>605</v>
      </c>
      <c r="L207" s="19">
        <v>1406</v>
      </c>
      <c r="M207" s="19">
        <v>236.0052</v>
      </c>
    </row>
    <row r="208" spans="1:13" ht="37.5" customHeight="1">
      <c r="A208" s="1">
        <v>21</v>
      </c>
      <c r="B208" s="7">
        <v>5299</v>
      </c>
      <c r="C208" s="22" t="s">
        <v>178</v>
      </c>
      <c r="D208" s="8" t="s">
        <v>436</v>
      </c>
      <c r="E208" s="16" t="s">
        <v>317</v>
      </c>
      <c r="F208" s="17">
        <v>32</v>
      </c>
      <c r="G208" s="17">
        <v>28</v>
      </c>
      <c r="H208" s="18" t="s">
        <v>9</v>
      </c>
      <c r="I208" s="19">
        <v>347</v>
      </c>
      <c r="J208" s="12">
        <v>2</v>
      </c>
      <c r="K208" s="12">
        <v>155</v>
      </c>
      <c r="L208" s="19">
        <v>502</v>
      </c>
      <c r="M208" s="19">
        <v>0</v>
      </c>
    </row>
    <row r="209" spans="1:13" ht="37.5" customHeight="1">
      <c r="A209" s="1">
        <v>21</v>
      </c>
      <c r="B209" s="7">
        <v>4375</v>
      </c>
      <c r="C209" s="22" t="s">
        <v>179</v>
      </c>
      <c r="D209" s="8" t="s">
        <v>418</v>
      </c>
      <c r="E209" s="16" t="s">
        <v>317</v>
      </c>
      <c r="F209" s="17">
        <v>16</v>
      </c>
      <c r="G209" s="17">
        <v>11.1</v>
      </c>
      <c r="H209" s="18" t="s">
        <v>9</v>
      </c>
      <c r="I209" s="19">
        <v>138</v>
      </c>
      <c r="J209" s="12">
        <v>0</v>
      </c>
      <c r="K209" s="13">
        <v>10</v>
      </c>
      <c r="L209" s="19">
        <v>148</v>
      </c>
      <c r="M209" s="19">
        <v>0</v>
      </c>
    </row>
    <row r="210" spans="1:13" ht="37.5" customHeight="1">
      <c r="A210" s="1">
        <v>21</v>
      </c>
      <c r="B210" s="7">
        <v>4872</v>
      </c>
      <c r="C210" s="22" t="s">
        <v>180</v>
      </c>
      <c r="D210" s="8" t="s">
        <v>384</v>
      </c>
      <c r="E210" s="16" t="s">
        <v>317</v>
      </c>
      <c r="F210" s="17">
        <v>23</v>
      </c>
      <c r="G210" s="17">
        <v>20.2</v>
      </c>
      <c r="H210" s="18" t="s">
        <v>9</v>
      </c>
      <c r="I210" s="19">
        <v>250</v>
      </c>
      <c r="J210" s="12">
        <v>0</v>
      </c>
      <c r="K210" s="13">
        <v>10</v>
      </c>
      <c r="L210" s="19">
        <v>260</v>
      </c>
      <c r="M210" s="19">
        <v>0</v>
      </c>
    </row>
    <row r="211" spans="1:13" ht="37.5" customHeight="1">
      <c r="A211" s="1">
        <v>21</v>
      </c>
      <c r="B211" s="7">
        <v>4810</v>
      </c>
      <c r="C211" s="22" t="s">
        <v>181</v>
      </c>
      <c r="D211" s="8" t="s">
        <v>436</v>
      </c>
      <c r="E211" s="16" t="s">
        <v>317</v>
      </c>
      <c r="F211" s="17">
        <v>28</v>
      </c>
      <c r="G211" s="17">
        <v>28</v>
      </c>
      <c r="H211" s="18" t="s">
        <v>1</v>
      </c>
      <c r="I211" s="19">
        <v>510</v>
      </c>
      <c r="J211" s="12">
        <v>6</v>
      </c>
      <c r="K211" s="13">
        <v>200</v>
      </c>
      <c r="L211" s="19">
        <v>710</v>
      </c>
      <c r="M211" s="19">
        <v>145.897425</v>
      </c>
    </row>
    <row r="212" spans="1:13" ht="37.5" customHeight="1">
      <c r="A212" s="1">
        <v>21</v>
      </c>
      <c r="B212" s="7">
        <v>50</v>
      </c>
      <c r="C212" s="22" t="s">
        <v>182</v>
      </c>
      <c r="D212" s="8" t="s">
        <v>437</v>
      </c>
      <c r="E212" s="16" t="s">
        <v>317</v>
      </c>
      <c r="F212" s="17">
        <v>67</v>
      </c>
      <c r="G212" s="17">
        <v>63</v>
      </c>
      <c r="H212" s="18" t="s">
        <v>3</v>
      </c>
      <c r="I212" s="19">
        <v>945</v>
      </c>
      <c r="J212" s="12">
        <v>4</v>
      </c>
      <c r="K212" s="13">
        <v>335</v>
      </c>
      <c r="L212" s="19">
        <v>1280</v>
      </c>
      <c r="M212" s="19">
        <v>12.920399999999999</v>
      </c>
    </row>
    <row r="213" spans="1:13" ht="37.5" customHeight="1">
      <c r="A213" s="1">
        <v>21</v>
      </c>
      <c r="B213" s="7">
        <v>6013</v>
      </c>
      <c r="C213" s="22" t="s">
        <v>183</v>
      </c>
      <c r="D213" s="8" t="s">
        <v>438</v>
      </c>
      <c r="E213" s="16" t="s">
        <v>317</v>
      </c>
      <c r="F213" s="17">
        <v>5</v>
      </c>
      <c r="G213" s="17">
        <v>3.5</v>
      </c>
      <c r="H213" s="18" t="s">
        <v>184</v>
      </c>
      <c r="I213" s="19">
        <v>0</v>
      </c>
      <c r="J213" s="12">
        <v>0</v>
      </c>
      <c r="K213" s="13">
        <v>0</v>
      </c>
      <c r="L213" s="19">
        <v>0</v>
      </c>
      <c r="M213" s="19">
        <v>0</v>
      </c>
    </row>
    <row r="214" spans="1:13" ht="37.5" customHeight="1">
      <c r="A214" s="1">
        <v>21</v>
      </c>
      <c r="B214" s="7">
        <v>5081</v>
      </c>
      <c r="C214" s="22" t="s">
        <v>185</v>
      </c>
      <c r="D214" s="8" t="s">
        <v>425</v>
      </c>
      <c r="E214" s="16" t="s">
        <v>317</v>
      </c>
      <c r="F214" s="17">
        <v>11</v>
      </c>
      <c r="G214" s="17">
        <v>11</v>
      </c>
      <c r="H214" s="18" t="s">
        <v>14</v>
      </c>
      <c r="I214" s="19">
        <v>0</v>
      </c>
      <c r="J214" s="12">
        <v>0</v>
      </c>
      <c r="K214" s="13">
        <v>0</v>
      </c>
      <c r="L214" s="19">
        <v>0</v>
      </c>
      <c r="M214" s="19">
        <v>0</v>
      </c>
    </row>
    <row r="215" spans="1:13" ht="37.5" customHeight="1">
      <c r="A215" s="1">
        <v>21</v>
      </c>
      <c r="B215" s="7">
        <v>192</v>
      </c>
      <c r="C215" s="22" t="s">
        <v>186</v>
      </c>
      <c r="D215" s="8" t="s">
        <v>354</v>
      </c>
      <c r="E215" s="16" t="s">
        <v>317</v>
      </c>
      <c r="F215" s="17">
        <v>33</v>
      </c>
      <c r="G215" s="17">
        <v>28.5</v>
      </c>
      <c r="H215" s="18" t="s">
        <v>14</v>
      </c>
      <c r="I215" s="19">
        <v>0</v>
      </c>
      <c r="J215" s="12">
        <v>0</v>
      </c>
      <c r="K215" s="13">
        <v>0</v>
      </c>
      <c r="L215" s="19">
        <v>0</v>
      </c>
      <c r="M215" s="19">
        <v>0</v>
      </c>
    </row>
    <row r="216" spans="1:13" s="4" customFormat="1" ht="37.5" customHeight="1">
      <c r="A216" s="1">
        <v>21</v>
      </c>
      <c r="B216" s="7">
        <v>5380</v>
      </c>
      <c r="C216" s="22" t="s">
        <v>187</v>
      </c>
      <c r="D216" s="8" t="s">
        <v>372</v>
      </c>
      <c r="E216" s="16" t="s">
        <v>317</v>
      </c>
      <c r="F216" s="17">
        <v>37</v>
      </c>
      <c r="G216" s="17">
        <v>37</v>
      </c>
      <c r="H216" s="18" t="s">
        <v>9</v>
      </c>
      <c r="I216" s="19">
        <v>459</v>
      </c>
      <c r="J216" s="12">
        <v>0</v>
      </c>
      <c r="K216" s="13">
        <v>10</v>
      </c>
      <c r="L216" s="19">
        <v>469</v>
      </c>
      <c r="M216" s="19">
        <v>0</v>
      </c>
    </row>
    <row r="217" spans="1:13" s="4" customFormat="1" ht="37.5" customHeight="1">
      <c r="A217" s="3">
        <v>22</v>
      </c>
      <c r="B217" s="7">
        <v>5507</v>
      </c>
      <c r="C217" s="8" t="s">
        <v>324</v>
      </c>
      <c r="D217" s="8" t="s">
        <v>439</v>
      </c>
      <c r="E217" s="23" t="s">
        <v>300</v>
      </c>
      <c r="F217" s="24">
        <v>75</v>
      </c>
      <c r="G217" s="24">
        <v>71.5</v>
      </c>
      <c r="H217" s="7" t="s">
        <v>9</v>
      </c>
      <c r="I217" s="14">
        <v>887</v>
      </c>
      <c r="J217" s="14">
        <v>0</v>
      </c>
      <c r="K217" s="14">
        <v>158</v>
      </c>
      <c r="L217" s="19">
        <v>1045</v>
      </c>
      <c r="M217" s="19">
        <v>0</v>
      </c>
    </row>
    <row r="218" spans="1:13" s="4" customFormat="1" ht="37.5" customHeight="1">
      <c r="A218" s="3">
        <v>22</v>
      </c>
      <c r="B218" s="7">
        <v>4114</v>
      </c>
      <c r="C218" s="8" t="s">
        <v>325</v>
      </c>
      <c r="D218" s="8" t="s">
        <v>372</v>
      </c>
      <c r="E218" s="23" t="s">
        <v>300</v>
      </c>
      <c r="F218" s="24">
        <v>39</v>
      </c>
      <c r="G218" s="24">
        <v>30.5</v>
      </c>
      <c r="H218" s="7" t="s">
        <v>9</v>
      </c>
      <c r="I218" s="14">
        <v>378</v>
      </c>
      <c r="J218" s="14">
        <v>1</v>
      </c>
      <c r="K218" s="14">
        <v>82</v>
      </c>
      <c r="L218" s="19">
        <v>460</v>
      </c>
      <c r="M218" s="19">
        <v>0</v>
      </c>
    </row>
    <row r="219" spans="1:13" s="4" customFormat="1" ht="37.5" customHeight="1">
      <c r="A219" s="3">
        <v>22</v>
      </c>
      <c r="B219" s="7">
        <v>757</v>
      </c>
      <c r="C219" s="8" t="s">
        <v>326</v>
      </c>
      <c r="D219" s="8" t="s">
        <v>326</v>
      </c>
      <c r="E219" s="23" t="s">
        <v>300</v>
      </c>
      <c r="F219" s="24">
        <v>20</v>
      </c>
      <c r="G219" s="24">
        <v>17</v>
      </c>
      <c r="H219" s="7" t="s">
        <v>1</v>
      </c>
      <c r="I219" s="14">
        <v>309</v>
      </c>
      <c r="J219" s="14">
        <v>4</v>
      </c>
      <c r="K219" s="14">
        <v>415</v>
      </c>
      <c r="L219" s="19">
        <v>724</v>
      </c>
      <c r="M219" s="19">
        <v>0</v>
      </c>
    </row>
    <row r="220" spans="1:13" s="4" customFormat="1" ht="37.5" customHeight="1">
      <c r="A220" s="3">
        <v>22</v>
      </c>
      <c r="B220" s="7">
        <v>194</v>
      </c>
      <c r="C220" s="8" t="s">
        <v>327</v>
      </c>
      <c r="D220" s="8" t="s">
        <v>352</v>
      </c>
      <c r="E220" s="23" t="s">
        <v>300</v>
      </c>
      <c r="F220" s="24">
        <v>63</v>
      </c>
      <c r="G220" s="24">
        <v>60</v>
      </c>
      <c r="H220" s="7" t="s">
        <v>3</v>
      </c>
      <c r="I220" s="14">
        <v>900</v>
      </c>
      <c r="J220" s="14">
        <v>4</v>
      </c>
      <c r="K220" s="14">
        <v>320</v>
      </c>
      <c r="L220" s="19">
        <v>1220</v>
      </c>
      <c r="M220" s="19">
        <v>0</v>
      </c>
    </row>
    <row r="221" spans="1:13" s="4" customFormat="1" ht="37.5" customHeight="1">
      <c r="A221" s="3">
        <v>22</v>
      </c>
      <c r="B221" s="7">
        <v>5198</v>
      </c>
      <c r="C221" s="8" t="s">
        <v>328</v>
      </c>
      <c r="D221" s="8" t="s">
        <v>390</v>
      </c>
      <c r="E221" s="23" t="s">
        <v>300</v>
      </c>
      <c r="F221" s="24">
        <v>32</v>
      </c>
      <c r="G221" s="24">
        <v>28.5</v>
      </c>
      <c r="H221" s="7" t="s">
        <v>9</v>
      </c>
      <c r="I221" s="14">
        <v>353</v>
      </c>
      <c r="J221" s="14">
        <v>1</v>
      </c>
      <c r="K221" s="14">
        <v>67</v>
      </c>
      <c r="L221" s="19">
        <v>420</v>
      </c>
      <c r="M221" s="19">
        <v>0</v>
      </c>
    </row>
    <row r="222" spans="1:13" s="4" customFormat="1" ht="37.5" customHeight="1">
      <c r="A222" s="3">
        <v>22</v>
      </c>
      <c r="B222" s="7">
        <v>167</v>
      </c>
      <c r="C222" s="8" t="s">
        <v>329</v>
      </c>
      <c r="D222" s="8" t="s">
        <v>437</v>
      </c>
      <c r="E222" s="23" t="s">
        <v>300</v>
      </c>
      <c r="F222" s="24">
        <v>54</v>
      </c>
      <c r="G222" s="24">
        <v>52.2</v>
      </c>
      <c r="H222" s="7" t="s">
        <v>1</v>
      </c>
      <c r="I222" s="14">
        <v>950</v>
      </c>
      <c r="J222" s="14">
        <v>6</v>
      </c>
      <c r="K222" s="14">
        <v>662</v>
      </c>
      <c r="L222" s="19">
        <v>1612</v>
      </c>
      <c r="M222" s="19">
        <v>0</v>
      </c>
    </row>
    <row r="223" spans="1:13" s="4" customFormat="1" ht="37.5" customHeight="1">
      <c r="A223" s="3">
        <v>22</v>
      </c>
      <c r="B223" s="7">
        <v>4853</v>
      </c>
      <c r="C223" s="8" t="s">
        <v>330</v>
      </c>
      <c r="D223" s="8" t="s">
        <v>436</v>
      </c>
      <c r="E223" s="23" t="s">
        <v>300</v>
      </c>
      <c r="F223" s="24">
        <v>17</v>
      </c>
      <c r="G223" s="24">
        <v>14.5</v>
      </c>
      <c r="H223" s="7" t="s">
        <v>9</v>
      </c>
      <c r="I223" s="14">
        <v>180</v>
      </c>
      <c r="J223" s="14">
        <v>1</v>
      </c>
      <c r="K223" s="14">
        <v>36</v>
      </c>
      <c r="L223" s="19">
        <v>216</v>
      </c>
      <c r="M223" s="19">
        <v>0</v>
      </c>
    </row>
    <row r="224" spans="1:13" s="4" customFormat="1" ht="37.5" customHeight="1">
      <c r="A224" s="3">
        <v>22</v>
      </c>
      <c r="B224" s="7">
        <v>4083</v>
      </c>
      <c r="C224" s="8" t="s">
        <v>331</v>
      </c>
      <c r="D224" s="8" t="s">
        <v>360</v>
      </c>
      <c r="E224" s="23" t="s">
        <v>300</v>
      </c>
      <c r="F224" s="24">
        <v>16</v>
      </c>
      <c r="G224" s="24">
        <v>13</v>
      </c>
      <c r="H224" s="7" t="s">
        <v>9</v>
      </c>
      <c r="I224" s="14">
        <v>161</v>
      </c>
      <c r="J224" s="14">
        <v>0</v>
      </c>
      <c r="K224" s="14">
        <v>34</v>
      </c>
      <c r="L224" s="19">
        <v>195</v>
      </c>
      <c r="M224" s="19">
        <v>0</v>
      </c>
    </row>
    <row r="225" spans="1:13" s="4" customFormat="1" ht="37.5" customHeight="1">
      <c r="A225" s="3">
        <v>22</v>
      </c>
      <c r="B225" s="7">
        <v>1661</v>
      </c>
      <c r="C225" s="8" t="s">
        <v>332</v>
      </c>
      <c r="D225" s="8" t="s">
        <v>355</v>
      </c>
      <c r="E225" s="23" t="s">
        <v>300</v>
      </c>
      <c r="F225" s="24">
        <v>50</v>
      </c>
      <c r="G225" s="24">
        <v>47</v>
      </c>
      <c r="H225" s="7" t="s">
        <v>3</v>
      </c>
      <c r="I225" s="14">
        <v>705</v>
      </c>
      <c r="J225" s="14">
        <v>4</v>
      </c>
      <c r="K225" s="14">
        <v>281</v>
      </c>
      <c r="L225" s="19">
        <v>986</v>
      </c>
      <c r="M225" s="19">
        <v>0</v>
      </c>
    </row>
    <row r="226" spans="1:13" s="4" customFormat="1" ht="37.5" customHeight="1">
      <c r="A226" s="3">
        <v>22</v>
      </c>
      <c r="B226" s="7">
        <v>5777</v>
      </c>
      <c r="C226" s="8" t="s">
        <v>333</v>
      </c>
      <c r="D226" s="8" t="s">
        <v>405</v>
      </c>
      <c r="E226" s="23" t="s">
        <v>300</v>
      </c>
      <c r="F226" s="24">
        <v>15</v>
      </c>
      <c r="G226" s="24">
        <v>15</v>
      </c>
      <c r="H226" s="7" t="s">
        <v>9</v>
      </c>
      <c r="I226" s="14">
        <v>186</v>
      </c>
      <c r="J226" s="14">
        <v>1</v>
      </c>
      <c r="K226" s="14">
        <v>32</v>
      </c>
      <c r="L226" s="19">
        <v>218</v>
      </c>
      <c r="M226" s="19">
        <v>0</v>
      </c>
    </row>
    <row r="227" spans="1:13" s="4" customFormat="1" ht="37.5" customHeight="1">
      <c r="A227" s="3">
        <v>22</v>
      </c>
      <c r="B227" s="7">
        <v>5739</v>
      </c>
      <c r="C227" s="8" t="s">
        <v>334</v>
      </c>
      <c r="D227" s="8" t="s">
        <v>373</v>
      </c>
      <c r="E227" s="23" t="s">
        <v>300</v>
      </c>
      <c r="F227" s="24">
        <v>10</v>
      </c>
      <c r="G227" s="24">
        <v>10</v>
      </c>
      <c r="H227" s="7" t="s">
        <v>9</v>
      </c>
      <c r="I227" s="14">
        <v>124</v>
      </c>
      <c r="J227" s="14">
        <v>1</v>
      </c>
      <c r="K227" s="14">
        <v>21</v>
      </c>
      <c r="L227" s="19">
        <v>145</v>
      </c>
      <c r="M227" s="19">
        <v>0</v>
      </c>
    </row>
    <row r="228" spans="1:13" s="4" customFormat="1" ht="37.5" customHeight="1">
      <c r="A228" s="3">
        <v>22</v>
      </c>
      <c r="B228" s="7">
        <v>4312</v>
      </c>
      <c r="C228" s="8" t="s">
        <v>335</v>
      </c>
      <c r="D228" s="8" t="s">
        <v>353</v>
      </c>
      <c r="E228" s="23" t="s">
        <v>300</v>
      </c>
      <c r="F228" s="24">
        <v>24</v>
      </c>
      <c r="G228" s="24">
        <v>21.5</v>
      </c>
      <c r="H228" s="7" t="s">
        <v>3</v>
      </c>
      <c r="I228" s="14">
        <v>323</v>
      </c>
      <c r="J228" s="14">
        <v>4</v>
      </c>
      <c r="K228" s="14">
        <v>205</v>
      </c>
      <c r="L228" s="19">
        <v>528</v>
      </c>
      <c r="M228" s="19">
        <v>0</v>
      </c>
    </row>
    <row r="229" spans="1:13" s="4" customFormat="1" ht="37.5" customHeight="1">
      <c r="A229" s="3">
        <v>22</v>
      </c>
      <c r="B229" s="7">
        <v>317</v>
      </c>
      <c r="C229" s="8" t="s">
        <v>336</v>
      </c>
      <c r="D229" s="8" t="s">
        <v>355</v>
      </c>
      <c r="E229" s="23" t="s">
        <v>300</v>
      </c>
      <c r="F229" s="24">
        <v>38</v>
      </c>
      <c r="G229" s="24">
        <v>37.5</v>
      </c>
      <c r="H229" s="7" t="s">
        <v>3</v>
      </c>
      <c r="I229" s="14">
        <v>563</v>
      </c>
      <c r="J229" s="14">
        <v>4</v>
      </c>
      <c r="K229" s="14">
        <v>247</v>
      </c>
      <c r="L229" s="19">
        <v>810</v>
      </c>
      <c r="M229" s="19">
        <v>0</v>
      </c>
    </row>
    <row r="230" spans="1:13" s="4" customFormat="1" ht="37.5" customHeight="1">
      <c r="A230" s="3">
        <v>22</v>
      </c>
      <c r="B230" s="7">
        <v>4748</v>
      </c>
      <c r="C230" s="8" t="s">
        <v>337</v>
      </c>
      <c r="D230" s="8" t="s">
        <v>440</v>
      </c>
      <c r="E230" s="23" t="s">
        <v>300</v>
      </c>
      <c r="F230" s="24">
        <v>32</v>
      </c>
      <c r="G230" s="24">
        <v>30</v>
      </c>
      <c r="H230" s="7" t="s">
        <v>9</v>
      </c>
      <c r="I230" s="14">
        <v>372</v>
      </c>
      <c r="J230" s="14">
        <v>0</v>
      </c>
      <c r="K230" s="14">
        <v>67</v>
      </c>
      <c r="L230" s="19">
        <v>439</v>
      </c>
      <c r="M230" s="19">
        <v>0</v>
      </c>
    </row>
    <row r="231" spans="1:13" s="4" customFormat="1" ht="37.5" customHeight="1">
      <c r="A231" s="3">
        <v>22</v>
      </c>
      <c r="B231" s="7">
        <v>4372</v>
      </c>
      <c r="C231" s="8" t="s">
        <v>338</v>
      </c>
      <c r="D231" s="8" t="s">
        <v>429</v>
      </c>
      <c r="E231" s="23" t="s">
        <v>300</v>
      </c>
      <c r="F231" s="24">
        <v>18</v>
      </c>
      <c r="G231" s="24">
        <v>15</v>
      </c>
      <c r="H231" s="7" t="s">
        <v>9</v>
      </c>
      <c r="I231" s="14">
        <v>186</v>
      </c>
      <c r="J231" s="14">
        <v>1</v>
      </c>
      <c r="K231" s="14">
        <v>38</v>
      </c>
      <c r="L231" s="19">
        <v>224</v>
      </c>
      <c r="M231" s="19">
        <v>0</v>
      </c>
    </row>
    <row r="232" spans="1:13" s="4" customFormat="1" ht="37.5" customHeight="1">
      <c r="A232" s="3">
        <v>22</v>
      </c>
      <c r="B232" s="7">
        <v>4107</v>
      </c>
      <c r="C232" s="8" t="s">
        <v>339</v>
      </c>
      <c r="D232" s="8" t="s">
        <v>441</v>
      </c>
      <c r="E232" s="23" t="s">
        <v>300</v>
      </c>
      <c r="F232" s="24">
        <v>68</v>
      </c>
      <c r="G232" s="24">
        <v>61.5</v>
      </c>
      <c r="H232" s="7" t="s">
        <v>3</v>
      </c>
      <c r="I232" s="14">
        <v>923</v>
      </c>
      <c r="J232" s="14">
        <v>4</v>
      </c>
      <c r="K232" s="14">
        <v>335</v>
      </c>
      <c r="L232" s="19">
        <v>1258</v>
      </c>
      <c r="M232" s="19">
        <v>0</v>
      </c>
    </row>
    <row r="233" spans="1:13" s="4" customFormat="1" ht="37.5" customHeight="1">
      <c r="A233" s="5">
        <v>23</v>
      </c>
      <c r="B233" s="7">
        <v>4887</v>
      </c>
      <c r="C233" s="8" t="s">
        <v>340</v>
      </c>
      <c r="D233" s="8" t="s">
        <v>354</v>
      </c>
      <c r="E233" s="23" t="s">
        <v>301</v>
      </c>
      <c r="F233" s="24">
        <v>37</v>
      </c>
      <c r="G233" s="24">
        <v>34</v>
      </c>
      <c r="H233" s="25" t="s">
        <v>1</v>
      </c>
      <c r="I233" s="26">
        <v>619</v>
      </c>
      <c r="J233" s="26">
        <v>6</v>
      </c>
      <c r="K233" s="26">
        <v>550</v>
      </c>
      <c r="L233" s="27">
        <v>1169</v>
      </c>
      <c r="M233" s="28">
        <v>0</v>
      </c>
    </row>
    <row r="234" spans="1:13" s="4" customFormat="1" ht="37.5" customHeight="1">
      <c r="A234" s="5">
        <v>23</v>
      </c>
      <c r="B234" s="7">
        <v>707</v>
      </c>
      <c r="C234" s="8" t="s">
        <v>341</v>
      </c>
      <c r="D234" s="8" t="s">
        <v>359</v>
      </c>
      <c r="E234" s="23" t="s">
        <v>301</v>
      </c>
      <c r="F234" s="24">
        <v>23</v>
      </c>
      <c r="G234" s="24">
        <v>21.7</v>
      </c>
      <c r="H234" s="25" t="s">
        <v>9</v>
      </c>
      <c r="I234" s="26">
        <v>269</v>
      </c>
      <c r="J234" s="26">
        <v>3</v>
      </c>
      <c r="K234" s="26">
        <v>415</v>
      </c>
      <c r="L234" s="27">
        <v>684</v>
      </c>
      <c r="M234" s="28">
        <v>0</v>
      </c>
    </row>
    <row r="235" spans="1:13" s="4" customFormat="1" ht="37.5" customHeight="1">
      <c r="A235" s="5">
        <v>23</v>
      </c>
      <c r="B235" s="7">
        <v>214</v>
      </c>
      <c r="C235" s="8" t="s">
        <v>342</v>
      </c>
      <c r="D235" s="8" t="s">
        <v>442</v>
      </c>
      <c r="E235" s="23" t="s">
        <v>301</v>
      </c>
      <c r="F235" s="24">
        <v>72</v>
      </c>
      <c r="G235" s="24">
        <v>66</v>
      </c>
      <c r="H235" s="25" t="s">
        <v>1</v>
      </c>
      <c r="I235" s="26">
        <v>1201</v>
      </c>
      <c r="J235" s="26">
        <v>5</v>
      </c>
      <c r="K235" s="26">
        <v>310</v>
      </c>
      <c r="L235" s="27">
        <v>1511</v>
      </c>
      <c r="M235" s="28">
        <v>0</v>
      </c>
    </row>
    <row r="236" spans="1:13" s="4" customFormat="1" ht="37.5" customHeight="1">
      <c r="A236" s="5">
        <v>23</v>
      </c>
      <c r="B236" s="7">
        <v>22</v>
      </c>
      <c r="C236" s="8" t="s">
        <v>343</v>
      </c>
      <c r="D236" s="8" t="s">
        <v>433</v>
      </c>
      <c r="E236" s="23" t="s">
        <v>301</v>
      </c>
      <c r="F236" s="24">
        <v>25</v>
      </c>
      <c r="G236" s="24">
        <v>24</v>
      </c>
      <c r="H236" s="25" t="s">
        <v>3</v>
      </c>
      <c r="I236" s="26">
        <v>360</v>
      </c>
      <c r="J236" s="26">
        <v>6</v>
      </c>
      <c r="K236" s="26">
        <v>415</v>
      </c>
      <c r="L236" s="27">
        <v>775</v>
      </c>
      <c r="M236" s="28">
        <v>0</v>
      </c>
    </row>
    <row r="237" spans="1:13" s="4" customFormat="1" ht="37.5" customHeight="1">
      <c r="A237" s="5">
        <v>23</v>
      </c>
      <c r="B237" s="7">
        <v>3213</v>
      </c>
      <c r="C237" s="8" t="s">
        <v>344</v>
      </c>
      <c r="D237" s="8" t="s">
        <v>426</v>
      </c>
      <c r="E237" s="23" t="s">
        <v>301</v>
      </c>
      <c r="F237" s="24">
        <v>36</v>
      </c>
      <c r="G237" s="24">
        <v>31.5</v>
      </c>
      <c r="H237" s="25" t="s">
        <v>3</v>
      </c>
      <c r="I237" s="26">
        <v>473</v>
      </c>
      <c r="J237" s="26">
        <v>4</v>
      </c>
      <c r="K237" s="26">
        <v>310</v>
      </c>
      <c r="L237" s="27">
        <v>783</v>
      </c>
      <c r="M237" s="28">
        <v>0</v>
      </c>
    </row>
    <row r="238" spans="1:13" s="4" customFormat="1" ht="37.5" customHeight="1">
      <c r="A238" s="6">
        <v>24</v>
      </c>
      <c r="B238" s="7">
        <v>114</v>
      </c>
      <c r="C238" s="8" t="s">
        <v>281</v>
      </c>
      <c r="D238" s="8" t="s">
        <v>442</v>
      </c>
      <c r="E238" s="29" t="s">
        <v>294</v>
      </c>
      <c r="F238" s="10">
        <v>52</v>
      </c>
      <c r="G238" s="10">
        <v>42.5</v>
      </c>
      <c r="H238" s="7" t="s">
        <v>3</v>
      </c>
      <c r="I238" s="11">
        <v>638</v>
      </c>
      <c r="J238" s="12">
        <v>4</v>
      </c>
      <c r="K238" s="13">
        <v>360</v>
      </c>
      <c r="L238" s="14">
        <v>998</v>
      </c>
      <c r="M238" s="14">
        <v>0</v>
      </c>
    </row>
    <row r="239" spans="1:13" s="4" customFormat="1" ht="37.5" customHeight="1">
      <c r="A239" s="6">
        <v>24</v>
      </c>
      <c r="B239" s="7">
        <v>19</v>
      </c>
      <c r="C239" s="8" t="s">
        <v>279</v>
      </c>
      <c r="D239" s="8" t="s">
        <v>442</v>
      </c>
      <c r="E239" s="29" t="s">
        <v>294</v>
      </c>
      <c r="F239" s="10">
        <v>39</v>
      </c>
      <c r="G239" s="10">
        <v>34.5</v>
      </c>
      <c r="H239" s="7" t="s">
        <v>1</v>
      </c>
      <c r="I239" s="11">
        <v>628</v>
      </c>
      <c r="J239" s="12">
        <v>7</v>
      </c>
      <c r="K239" s="13">
        <v>420</v>
      </c>
      <c r="L239" s="14">
        <v>1048</v>
      </c>
      <c r="M239" s="14">
        <v>0</v>
      </c>
    </row>
    <row r="240" spans="1:13" s="4" customFormat="1" ht="37.5" customHeight="1">
      <c r="A240" s="6">
        <v>24</v>
      </c>
      <c r="B240" s="7">
        <v>196</v>
      </c>
      <c r="C240" s="8" t="s">
        <v>284</v>
      </c>
      <c r="D240" s="8" t="s">
        <v>354</v>
      </c>
      <c r="E240" s="29" t="s">
        <v>294</v>
      </c>
      <c r="F240" s="10">
        <v>51</v>
      </c>
      <c r="G240" s="10">
        <v>49.5</v>
      </c>
      <c r="H240" s="7" t="s">
        <v>3</v>
      </c>
      <c r="I240" s="11">
        <v>743</v>
      </c>
      <c r="J240" s="12">
        <v>3</v>
      </c>
      <c r="K240" s="13">
        <v>200</v>
      </c>
      <c r="L240" s="14">
        <v>943</v>
      </c>
      <c r="M240" s="14">
        <v>0</v>
      </c>
    </row>
    <row r="241" spans="1:17" s="4" customFormat="1" ht="37.5" customHeight="1">
      <c r="A241" s="6">
        <v>24</v>
      </c>
      <c r="B241" s="7">
        <v>509</v>
      </c>
      <c r="C241" s="8" t="s">
        <v>287</v>
      </c>
      <c r="D241" s="8" t="s">
        <v>442</v>
      </c>
      <c r="E241" s="29" t="s">
        <v>294</v>
      </c>
      <c r="F241" s="10">
        <v>62</v>
      </c>
      <c r="G241" s="10">
        <v>56.5</v>
      </c>
      <c r="H241" s="7" t="s">
        <v>3</v>
      </c>
      <c r="I241" s="11">
        <v>848</v>
      </c>
      <c r="J241" s="12">
        <v>3</v>
      </c>
      <c r="K241" s="13">
        <v>335</v>
      </c>
      <c r="L241" s="14">
        <v>1183</v>
      </c>
      <c r="M241" s="14">
        <v>0</v>
      </c>
    </row>
    <row r="242" spans="1:17" s="4" customFormat="1" ht="37.5" customHeight="1">
      <c r="A242" s="6">
        <v>24</v>
      </c>
      <c r="B242" s="7">
        <v>126</v>
      </c>
      <c r="C242" s="8" t="s">
        <v>282</v>
      </c>
      <c r="D242" s="8" t="s">
        <v>384</v>
      </c>
      <c r="E242" s="29" t="s">
        <v>294</v>
      </c>
      <c r="F242" s="10">
        <v>57</v>
      </c>
      <c r="G242" s="10">
        <v>51</v>
      </c>
      <c r="H242" s="7" t="s">
        <v>1</v>
      </c>
      <c r="I242" s="11">
        <v>928</v>
      </c>
      <c r="J242" s="12">
        <v>8</v>
      </c>
      <c r="K242" s="13">
        <v>548</v>
      </c>
      <c r="L242" s="14">
        <v>1476</v>
      </c>
      <c r="M242" s="14">
        <v>0</v>
      </c>
    </row>
    <row r="243" spans="1:17" s="4" customFormat="1" ht="37.5" customHeight="1">
      <c r="A243" s="6">
        <v>24</v>
      </c>
      <c r="B243" s="7">
        <v>305</v>
      </c>
      <c r="C243" s="8" t="s">
        <v>285</v>
      </c>
      <c r="D243" s="8" t="s">
        <v>355</v>
      </c>
      <c r="E243" s="29" t="s">
        <v>294</v>
      </c>
      <c r="F243" s="10">
        <v>40</v>
      </c>
      <c r="G243" s="10">
        <v>37.700000000000003</v>
      </c>
      <c r="H243" s="7" t="s">
        <v>3</v>
      </c>
      <c r="I243" s="11">
        <v>566</v>
      </c>
      <c r="J243" s="12">
        <v>4</v>
      </c>
      <c r="K243" s="13">
        <v>345</v>
      </c>
      <c r="L243" s="14">
        <v>911</v>
      </c>
      <c r="M243" s="14">
        <v>0</v>
      </c>
    </row>
    <row r="244" spans="1:17" s="4" customFormat="1" ht="37.5" customHeight="1">
      <c r="A244" s="6">
        <v>24</v>
      </c>
      <c r="B244" s="7">
        <v>4097</v>
      </c>
      <c r="C244" s="8" t="s">
        <v>290</v>
      </c>
      <c r="D244" s="8" t="s">
        <v>426</v>
      </c>
      <c r="E244" s="29" t="s">
        <v>294</v>
      </c>
      <c r="F244" s="10">
        <v>49</v>
      </c>
      <c r="G244" s="10">
        <v>43.9</v>
      </c>
      <c r="H244" s="7" t="s">
        <v>1</v>
      </c>
      <c r="I244" s="11">
        <v>799</v>
      </c>
      <c r="J244" s="12">
        <v>4</v>
      </c>
      <c r="K244" s="13">
        <v>375</v>
      </c>
      <c r="L244" s="14">
        <v>1174</v>
      </c>
      <c r="M244" s="14">
        <v>0</v>
      </c>
    </row>
    <row r="245" spans="1:17" s="4" customFormat="1" ht="37.5" customHeight="1">
      <c r="A245" s="6">
        <v>24</v>
      </c>
      <c r="B245" s="7">
        <v>4188</v>
      </c>
      <c r="C245" s="8" t="s">
        <v>291</v>
      </c>
      <c r="D245" s="8" t="s">
        <v>352</v>
      </c>
      <c r="E245" s="29" t="s">
        <v>294</v>
      </c>
      <c r="F245" s="10">
        <v>40</v>
      </c>
      <c r="G245" s="10">
        <v>36</v>
      </c>
      <c r="H245" s="7" t="s">
        <v>3</v>
      </c>
      <c r="I245" s="11">
        <v>540</v>
      </c>
      <c r="J245" s="12">
        <v>4</v>
      </c>
      <c r="K245" s="13">
        <v>295</v>
      </c>
      <c r="L245" s="14">
        <v>835</v>
      </c>
      <c r="M245" s="14">
        <v>0</v>
      </c>
    </row>
    <row r="246" spans="1:17" s="4" customFormat="1" ht="37.5" customHeight="1">
      <c r="A246" s="6">
        <v>24</v>
      </c>
      <c r="B246" s="7">
        <v>759</v>
      </c>
      <c r="C246" s="8" t="s">
        <v>289</v>
      </c>
      <c r="D246" s="8" t="s">
        <v>354</v>
      </c>
      <c r="E246" s="29" t="s">
        <v>294</v>
      </c>
      <c r="F246" s="10">
        <v>32</v>
      </c>
      <c r="G246" s="10">
        <v>29.5</v>
      </c>
      <c r="H246" s="7" t="s">
        <v>3</v>
      </c>
      <c r="I246" s="11">
        <v>443</v>
      </c>
      <c r="J246" s="12">
        <v>3</v>
      </c>
      <c r="K246" s="13">
        <v>270</v>
      </c>
      <c r="L246" s="14">
        <v>713</v>
      </c>
      <c r="M246" s="14">
        <v>0</v>
      </c>
    </row>
    <row r="247" spans="1:17" s="4" customFormat="1" ht="37.5" customHeight="1">
      <c r="A247" s="6">
        <v>24</v>
      </c>
      <c r="B247" s="7">
        <v>77</v>
      </c>
      <c r="C247" s="8" t="s">
        <v>280</v>
      </c>
      <c r="D247" s="8" t="s">
        <v>442</v>
      </c>
      <c r="E247" s="29" t="s">
        <v>294</v>
      </c>
      <c r="F247" s="10">
        <v>116</v>
      </c>
      <c r="G247" s="10">
        <v>92.5</v>
      </c>
      <c r="H247" s="7" t="s">
        <v>9</v>
      </c>
      <c r="I247" s="11">
        <v>1147</v>
      </c>
      <c r="J247" s="12">
        <v>2</v>
      </c>
      <c r="K247" s="13">
        <v>285</v>
      </c>
      <c r="L247" s="14">
        <v>1432</v>
      </c>
      <c r="M247" s="14">
        <v>0</v>
      </c>
    </row>
    <row r="248" spans="1:17" s="4" customFormat="1" ht="37.5" customHeight="1">
      <c r="A248" s="6">
        <v>24</v>
      </c>
      <c r="B248" s="7">
        <v>150</v>
      </c>
      <c r="C248" s="8" t="s">
        <v>283</v>
      </c>
      <c r="D248" s="8" t="s">
        <v>354</v>
      </c>
      <c r="E248" s="29" t="s">
        <v>294</v>
      </c>
      <c r="F248" s="10">
        <v>13</v>
      </c>
      <c r="G248" s="10">
        <v>12.5</v>
      </c>
      <c r="H248" s="7" t="s">
        <v>9</v>
      </c>
      <c r="I248" s="11">
        <v>155</v>
      </c>
      <c r="J248" s="12">
        <v>0</v>
      </c>
      <c r="K248" s="13">
        <v>120</v>
      </c>
      <c r="L248" s="14">
        <v>275</v>
      </c>
      <c r="M248" s="14">
        <v>0</v>
      </c>
    </row>
    <row r="249" spans="1:17" s="4" customFormat="1" ht="37.5" customHeight="1">
      <c r="A249" s="6">
        <v>24</v>
      </c>
      <c r="B249" s="7">
        <v>657</v>
      </c>
      <c r="C249" s="8" t="s">
        <v>288</v>
      </c>
      <c r="D249" s="8" t="s">
        <v>426</v>
      </c>
      <c r="E249" s="29" t="s">
        <v>294</v>
      </c>
      <c r="F249" s="10">
        <v>90</v>
      </c>
      <c r="G249" s="10">
        <v>73</v>
      </c>
      <c r="H249" s="7" t="s">
        <v>3</v>
      </c>
      <c r="I249" s="11">
        <v>1095</v>
      </c>
      <c r="J249" s="12">
        <v>2</v>
      </c>
      <c r="K249" s="13">
        <v>122</v>
      </c>
      <c r="L249" s="14">
        <v>1217</v>
      </c>
      <c r="M249" s="14">
        <v>0</v>
      </c>
    </row>
    <row r="250" spans="1:17" s="4" customFormat="1" ht="37.5" customHeight="1">
      <c r="A250" s="6">
        <v>24</v>
      </c>
      <c r="B250" s="7">
        <v>500</v>
      </c>
      <c r="C250" s="8" t="s">
        <v>286</v>
      </c>
      <c r="D250" s="8" t="s">
        <v>433</v>
      </c>
      <c r="E250" s="29" t="s">
        <v>294</v>
      </c>
      <c r="F250" s="10">
        <v>22</v>
      </c>
      <c r="G250" s="10">
        <v>18.5</v>
      </c>
      <c r="H250" s="7" t="s">
        <v>3</v>
      </c>
      <c r="I250" s="11">
        <v>278</v>
      </c>
      <c r="J250" s="12">
        <v>4</v>
      </c>
      <c r="K250" s="13">
        <v>325</v>
      </c>
      <c r="L250" s="14">
        <v>603</v>
      </c>
      <c r="M250" s="14">
        <v>0</v>
      </c>
    </row>
    <row r="251" spans="1:17" ht="37.5" customHeight="1">
      <c r="A251" s="1">
        <v>26</v>
      </c>
      <c r="B251" s="7">
        <v>4041</v>
      </c>
      <c r="C251" s="16" t="s">
        <v>16</v>
      </c>
      <c r="D251" s="8" t="s">
        <v>443</v>
      </c>
      <c r="E251" s="16" t="s">
        <v>318</v>
      </c>
      <c r="F251" s="17">
        <v>17</v>
      </c>
      <c r="G251" s="17">
        <v>9</v>
      </c>
      <c r="H251" s="18" t="s">
        <v>9</v>
      </c>
      <c r="I251" s="19">
        <v>112</v>
      </c>
      <c r="J251" s="13">
        <v>0</v>
      </c>
      <c r="K251" s="13">
        <v>240</v>
      </c>
      <c r="L251" s="19">
        <v>352</v>
      </c>
      <c r="M251" s="19">
        <v>0</v>
      </c>
    </row>
    <row r="252" spans="1:17" ht="37.5" customHeight="1">
      <c r="A252" s="1">
        <v>26</v>
      </c>
      <c r="B252" s="7">
        <v>145</v>
      </c>
      <c r="C252" s="16" t="s">
        <v>17</v>
      </c>
      <c r="D252" s="8" t="s">
        <v>444</v>
      </c>
      <c r="E252" s="16" t="s">
        <v>318</v>
      </c>
      <c r="F252" s="17">
        <v>72</v>
      </c>
      <c r="G252" s="17">
        <v>59.9</v>
      </c>
      <c r="H252" s="18" t="s">
        <v>3</v>
      </c>
      <c r="I252" s="19">
        <v>899</v>
      </c>
      <c r="J252" s="13">
        <v>7</v>
      </c>
      <c r="K252" s="13">
        <v>270</v>
      </c>
      <c r="L252" s="19">
        <v>1169</v>
      </c>
      <c r="M252" s="19">
        <v>0</v>
      </c>
    </row>
    <row r="253" spans="1:17" ht="37.5" customHeight="1">
      <c r="A253" s="1">
        <v>26</v>
      </c>
      <c r="B253" s="7">
        <v>4427</v>
      </c>
      <c r="C253" s="16" t="s">
        <v>18</v>
      </c>
      <c r="D253" s="8" t="s">
        <v>400</v>
      </c>
      <c r="E253" s="16" t="s">
        <v>318</v>
      </c>
      <c r="F253" s="17">
        <v>45</v>
      </c>
      <c r="G253" s="17">
        <v>42.7</v>
      </c>
      <c r="H253" s="18" t="s">
        <v>1</v>
      </c>
      <c r="I253" s="19">
        <v>777</v>
      </c>
      <c r="J253" s="13">
        <v>16</v>
      </c>
      <c r="K253" s="13">
        <v>1015</v>
      </c>
      <c r="L253" s="19">
        <v>1792</v>
      </c>
      <c r="M253" s="19">
        <v>0</v>
      </c>
    </row>
    <row r="254" spans="1:17" ht="37.5" customHeight="1">
      <c r="A254" s="1">
        <v>26</v>
      </c>
      <c r="B254" s="7">
        <v>4008</v>
      </c>
      <c r="C254" s="8" t="s">
        <v>19</v>
      </c>
      <c r="D254" s="8" t="s">
        <v>445</v>
      </c>
      <c r="E254" s="8" t="s">
        <v>318</v>
      </c>
      <c r="F254" s="21">
        <v>171</v>
      </c>
      <c r="G254" s="21">
        <v>158.5</v>
      </c>
      <c r="H254" s="7" t="s">
        <v>3</v>
      </c>
      <c r="I254" s="14">
        <v>2378</v>
      </c>
      <c r="J254" s="15">
        <v>6</v>
      </c>
      <c r="K254" s="11">
        <v>370</v>
      </c>
      <c r="L254" s="14">
        <v>2748</v>
      </c>
      <c r="M254" s="14">
        <v>0</v>
      </c>
      <c r="N254" s="4"/>
      <c r="O254" s="4"/>
      <c r="P254" s="4"/>
      <c r="Q254" s="4"/>
    </row>
    <row r="255" spans="1:17" ht="37.5" customHeight="1">
      <c r="A255" s="1">
        <v>26</v>
      </c>
      <c r="B255" s="7">
        <v>4026</v>
      </c>
      <c r="C255" s="16" t="s">
        <v>20</v>
      </c>
      <c r="D255" s="8" t="s">
        <v>418</v>
      </c>
      <c r="E255" s="16" t="s">
        <v>318</v>
      </c>
      <c r="F255" s="17">
        <v>74</v>
      </c>
      <c r="G255" s="17">
        <v>61.4</v>
      </c>
      <c r="H255" s="18" t="s">
        <v>9</v>
      </c>
      <c r="I255" s="19">
        <v>761</v>
      </c>
      <c r="J255" s="12">
        <v>0</v>
      </c>
      <c r="K255" s="12">
        <v>100</v>
      </c>
      <c r="L255" s="19">
        <v>861</v>
      </c>
      <c r="M255" s="19">
        <v>0</v>
      </c>
    </row>
    <row r="256" spans="1:17" ht="37.5" customHeight="1">
      <c r="A256" s="1">
        <v>26</v>
      </c>
      <c r="B256" s="7">
        <v>5703</v>
      </c>
      <c r="C256" s="16" t="s">
        <v>21</v>
      </c>
      <c r="D256" s="8" t="s">
        <v>350</v>
      </c>
      <c r="E256" s="16" t="s">
        <v>318</v>
      </c>
      <c r="F256" s="17">
        <v>24</v>
      </c>
      <c r="G256" s="17">
        <v>22</v>
      </c>
      <c r="H256" s="18" t="s">
        <v>1</v>
      </c>
      <c r="I256" s="19">
        <v>400</v>
      </c>
      <c r="J256" s="13">
        <v>8</v>
      </c>
      <c r="K256" s="13">
        <v>685</v>
      </c>
      <c r="L256" s="19">
        <v>1085</v>
      </c>
      <c r="M256" s="19">
        <v>0</v>
      </c>
    </row>
    <row r="257" spans="1:13" ht="37.5" customHeight="1">
      <c r="A257" s="1">
        <v>26</v>
      </c>
      <c r="B257" s="7">
        <v>4509</v>
      </c>
      <c r="C257" s="16" t="s">
        <v>22</v>
      </c>
      <c r="D257" s="8" t="s">
        <v>355</v>
      </c>
      <c r="E257" s="16" t="s">
        <v>318</v>
      </c>
      <c r="F257" s="17">
        <v>58</v>
      </c>
      <c r="G257" s="17">
        <v>55</v>
      </c>
      <c r="H257" s="18" t="s">
        <v>1</v>
      </c>
      <c r="I257" s="19">
        <v>1001</v>
      </c>
      <c r="J257" s="13">
        <v>6</v>
      </c>
      <c r="K257" s="13">
        <v>820</v>
      </c>
      <c r="L257" s="19">
        <v>1821</v>
      </c>
      <c r="M257" s="19">
        <v>0</v>
      </c>
    </row>
    <row r="258" spans="1:13" ht="37.5" customHeight="1">
      <c r="A258" s="1">
        <v>26</v>
      </c>
      <c r="B258" s="7">
        <v>4494</v>
      </c>
      <c r="C258" s="16" t="s">
        <v>23</v>
      </c>
      <c r="D258" s="8" t="s">
        <v>372</v>
      </c>
      <c r="E258" s="16" t="s">
        <v>318</v>
      </c>
      <c r="F258" s="17">
        <v>18</v>
      </c>
      <c r="G258" s="17">
        <v>14.1</v>
      </c>
      <c r="H258" s="18" t="s">
        <v>14</v>
      </c>
      <c r="I258" s="19">
        <v>0</v>
      </c>
      <c r="J258" s="12">
        <v>0</v>
      </c>
      <c r="K258" s="12">
        <v>0</v>
      </c>
      <c r="L258" s="19">
        <v>0</v>
      </c>
      <c r="M258" s="19">
        <v>0</v>
      </c>
    </row>
    <row r="259" spans="1:13" ht="37.5" customHeight="1">
      <c r="A259" s="1">
        <v>27</v>
      </c>
      <c r="B259" s="7">
        <v>701</v>
      </c>
      <c r="C259" s="30" t="s">
        <v>161</v>
      </c>
      <c r="D259" s="8" t="s">
        <v>384</v>
      </c>
      <c r="E259" s="16" t="s">
        <v>345</v>
      </c>
      <c r="F259" s="17">
        <v>31</v>
      </c>
      <c r="G259" s="17">
        <v>20</v>
      </c>
      <c r="H259" s="18" t="s">
        <v>14</v>
      </c>
      <c r="I259" s="19">
        <v>0</v>
      </c>
      <c r="J259" s="13">
        <v>0</v>
      </c>
      <c r="K259" s="13">
        <v>0</v>
      </c>
      <c r="L259" s="19">
        <v>0</v>
      </c>
      <c r="M259" s="19">
        <v>0</v>
      </c>
    </row>
    <row r="260" spans="1:13" ht="37.5" customHeight="1">
      <c r="A260" s="1">
        <v>27</v>
      </c>
      <c r="B260" s="7">
        <v>683</v>
      </c>
      <c r="C260" s="30" t="s">
        <v>162</v>
      </c>
      <c r="D260" s="8" t="s">
        <v>384</v>
      </c>
      <c r="E260" s="16" t="s">
        <v>345</v>
      </c>
      <c r="F260" s="17">
        <v>39</v>
      </c>
      <c r="G260" s="17">
        <v>39</v>
      </c>
      <c r="H260" s="18" t="s">
        <v>9</v>
      </c>
      <c r="I260" s="19">
        <v>484</v>
      </c>
      <c r="J260" s="13">
        <v>2</v>
      </c>
      <c r="K260" s="13">
        <v>120</v>
      </c>
      <c r="L260" s="19">
        <v>604</v>
      </c>
      <c r="M260" s="19">
        <v>0</v>
      </c>
    </row>
    <row r="261" spans="1:13" ht="37.5" customHeight="1">
      <c r="A261" s="1">
        <v>27</v>
      </c>
      <c r="B261" s="7">
        <v>4952</v>
      </c>
      <c r="C261" s="30" t="s">
        <v>163</v>
      </c>
      <c r="D261" s="8" t="s">
        <v>355</v>
      </c>
      <c r="E261" s="16" t="s">
        <v>345</v>
      </c>
      <c r="F261" s="17">
        <v>14</v>
      </c>
      <c r="G261" s="17">
        <v>12</v>
      </c>
      <c r="H261" s="18" t="s">
        <v>3</v>
      </c>
      <c r="I261" s="19">
        <v>180</v>
      </c>
      <c r="J261" s="13">
        <v>5</v>
      </c>
      <c r="K261" s="13">
        <v>570</v>
      </c>
      <c r="L261" s="19">
        <v>750</v>
      </c>
      <c r="M261" s="19">
        <v>0</v>
      </c>
    </row>
    <row r="262" spans="1:13" ht="37.5" customHeight="1">
      <c r="A262" s="1">
        <v>27</v>
      </c>
      <c r="B262" s="7">
        <v>310</v>
      </c>
      <c r="C262" s="30" t="s">
        <v>164</v>
      </c>
      <c r="D262" s="8" t="s">
        <v>442</v>
      </c>
      <c r="E262" s="16" t="s">
        <v>345</v>
      </c>
      <c r="F262" s="17">
        <v>52</v>
      </c>
      <c r="G262" s="17">
        <v>41</v>
      </c>
      <c r="H262" s="18" t="s">
        <v>3</v>
      </c>
      <c r="I262" s="19">
        <v>615</v>
      </c>
      <c r="J262" s="12">
        <v>6</v>
      </c>
      <c r="K262" s="13">
        <v>335</v>
      </c>
      <c r="L262" s="19">
        <v>950</v>
      </c>
      <c r="M262" s="19">
        <v>0</v>
      </c>
    </row>
    <row r="263" spans="1:13" ht="37.5" customHeight="1">
      <c r="A263" s="1">
        <v>27</v>
      </c>
      <c r="B263" s="7">
        <v>678</v>
      </c>
      <c r="C263" s="30" t="s">
        <v>165</v>
      </c>
      <c r="D263" s="8" t="s">
        <v>351</v>
      </c>
      <c r="E263" s="16" t="s">
        <v>345</v>
      </c>
      <c r="F263" s="17">
        <v>47</v>
      </c>
      <c r="G263" s="17">
        <v>38</v>
      </c>
      <c r="H263" s="18" t="s">
        <v>3</v>
      </c>
      <c r="I263" s="19">
        <v>570</v>
      </c>
      <c r="J263" s="12">
        <v>6</v>
      </c>
      <c r="K263" s="12">
        <v>335</v>
      </c>
      <c r="L263" s="19">
        <v>905</v>
      </c>
      <c r="M263" s="19">
        <v>0</v>
      </c>
    </row>
    <row r="264" spans="1:13" ht="37.5" customHeight="1">
      <c r="A264" s="1">
        <v>27</v>
      </c>
      <c r="B264" s="7">
        <v>5925</v>
      </c>
      <c r="C264" s="16" t="s">
        <v>166</v>
      </c>
      <c r="D264" s="8" t="s">
        <v>384</v>
      </c>
      <c r="E264" s="16" t="s">
        <v>345</v>
      </c>
      <c r="F264" s="17">
        <v>23</v>
      </c>
      <c r="G264" s="17">
        <v>23</v>
      </c>
      <c r="H264" s="18" t="s">
        <v>14</v>
      </c>
      <c r="I264" s="19">
        <v>0</v>
      </c>
      <c r="J264" s="13">
        <v>0</v>
      </c>
      <c r="K264" s="13">
        <v>0</v>
      </c>
      <c r="L264" s="19">
        <v>0</v>
      </c>
      <c r="M264" s="19">
        <v>0</v>
      </c>
    </row>
    <row r="265" spans="1:13" ht="37.5" customHeight="1">
      <c r="A265" s="1">
        <v>27</v>
      </c>
      <c r="B265" s="7">
        <v>10</v>
      </c>
      <c r="C265" s="30" t="s">
        <v>167</v>
      </c>
      <c r="D265" s="8" t="s">
        <v>354</v>
      </c>
      <c r="E265" s="16" t="s">
        <v>345</v>
      </c>
      <c r="F265" s="17">
        <v>14</v>
      </c>
      <c r="G265" s="17">
        <v>10.6</v>
      </c>
      <c r="H265" s="18" t="s">
        <v>9</v>
      </c>
      <c r="I265" s="19">
        <v>131</v>
      </c>
      <c r="J265" s="13">
        <v>0</v>
      </c>
      <c r="K265" s="13">
        <v>50</v>
      </c>
      <c r="L265" s="19">
        <v>181</v>
      </c>
      <c r="M265" s="19">
        <v>0</v>
      </c>
    </row>
    <row r="266" spans="1:13" ht="37.5" customHeight="1">
      <c r="A266" s="1">
        <v>27</v>
      </c>
      <c r="B266" s="7">
        <v>502</v>
      </c>
      <c r="C266" s="30" t="s">
        <v>168</v>
      </c>
      <c r="D266" s="8" t="s">
        <v>433</v>
      </c>
      <c r="E266" s="16" t="s">
        <v>345</v>
      </c>
      <c r="F266" s="17">
        <v>57</v>
      </c>
      <c r="G266" s="17">
        <v>46</v>
      </c>
      <c r="H266" s="18" t="s">
        <v>3</v>
      </c>
      <c r="I266" s="19">
        <v>690</v>
      </c>
      <c r="J266" s="12">
        <v>6</v>
      </c>
      <c r="K266" s="12">
        <v>570</v>
      </c>
      <c r="L266" s="19">
        <v>1260</v>
      </c>
      <c r="M266" s="19">
        <v>0</v>
      </c>
    </row>
    <row r="267" spans="1:13" ht="37.5" customHeight="1">
      <c r="A267" s="1">
        <v>27</v>
      </c>
      <c r="B267" s="7">
        <v>183</v>
      </c>
      <c r="C267" s="30" t="s">
        <v>169</v>
      </c>
      <c r="D267" s="8" t="s">
        <v>426</v>
      </c>
      <c r="E267" s="16" t="s">
        <v>345</v>
      </c>
      <c r="F267" s="17">
        <v>56</v>
      </c>
      <c r="G267" s="17">
        <v>52.3</v>
      </c>
      <c r="H267" s="18" t="s">
        <v>1</v>
      </c>
      <c r="I267" s="19">
        <v>952</v>
      </c>
      <c r="J267" s="12">
        <v>9</v>
      </c>
      <c r="K267" s="13">
        <v>920</v>
      </c>
      <c r="L267" s="19">
        <v>1872</v>
      </c>
      <c r="M267" s="19">
        <v>0</v>
      </c>
    </row>
    <row r="268" spans="1:13" ht="37.5" customHeight="1">
      <c r="A268" s="1">
        <v>27</v>
      </c>
      <c r="B268" s="7">
        <v>5451</v>
      </c>
      <c r="C268" s="30" t="s">
        <v>170</v>
      </c>
      <c r="D268" s="8" t="s">
        <v>358</v>
      </c>
      <c r="E268" s="16" t="s">
        <v>345</v>
      </c>
      <c r="F268" s="17">
        <v>26</v>
      </c>
      <c r="G268" s="17">
        <v>22.5</v>
      </c>
      <c r="H268" s="18" t="s">
        <v>9</v>
      </c>
      <c r="I268" s="19">
        <v>279</v>
      </c>
      <c r="J268" s="12">
        <v>2</v>
      </c>
      <c r="K268" s="13">
        <v>100</v>
      </c>
      <c r="L268" s="19">
        <v>379</v>
      </c>
      <c r="M268" s="19">
        <v>0</v>
      </c>
    </row>
    <row r="269" spans="1:13" ht="37.5" customHeight="1">
      <c r="A269" s="5">
        <v>28</v>
      </c>
      <c r="B269" s="7">
        <v>4189</v>
      </c>
      <c r="C269" s="8" t="s">
        <v>263</v>
      </c>
      <c r="D269" s="8" t="s">
        <v>442</v>
      </c>
      <c r="E269" s="9" t="s">
        <v>295</v>
      </c>
      <c r="F269" s="21">
        <v>24</v>
      </c>
      <c r="G269" s="21">
        <v>21</v>
      </c>
      <c r="H269" s="7" t="s">
        <v>9</v>
      </c>
      <c r="I269" s="11">
        <v>260</v>
      </c>
      <c r="J269" s="15">
        <v>0</v>
      </c>
      <c r="K269" s="11">
        <v>60</v>
      </c>
      <c r="L269" s="14">
        <v>320</v>
      </c>
      <c r="M269" s="14">
        <v>0</v>
      </c>
    </row>
    <row r="270" spans="1:13" ht="37.5" customHeight="1">
      <c r="A270" s="5">
        <v>28</v>
      </c>
      <c r="B270" s="7">
        <v>698</v>
      </c>
      <c r="C270" s="8" t="s">
        <v>220</v>
      </c>
      <c r="D270" s="8" t="s">
        <v>442</v>
      </c>
      <c r="E270" s="9" t="s">
        <v>295</v>
      </c>
      <c r="F270" s="21">
        <v>34</v>
      </c>
      <c r="G270" s="21">
        <v>24</v>
      </c>
      <c r="H270" s="7" t="s">
        <v>3</v>
      </c>
      <c r="I270" s="11">
        <v>360</v>
      </c>
      <c r="J270" s="15">
        <v>4</v>
      </c>
      <c r="K270" s="11">
        <v>375</v>
      </c>
      <c r="L270" s="14">
        <v>735</v>
      </c>
      <c r="M270" s="14">
        <v>0</v>
      </c>
    </row>
    <row r="271" spans="1:13" ht="37.5" customHeight="1">
      <c r="A271" s="5">
        <v>28</v>
      </c>
      <c r="B271" s="7">
        <v>21</v>
      </c>
      <c r="C271" s="8" t="s">
        <v>256</v>
      </c>
      <c r="D271" s="8" t="s">
        <v>446</v>
      </c>
      <c r="E271" s="9" t="s">
        <v>295</v>
      </c>
      <c r="F271" s="21">
        <v>114</v>
      </c>
      <c r="G271" s="21">
        <v>101</v>
      </c>
      <c r="H271" s="7" t="s">
        <v>14</v>
      </c>
      <c r="I271" s="11">
        <v>0</v>
      </c>
      <c r="J271" s="15">
        <v>0</v>
      </c>
      <c r="K271" s="11">
        <v>0</v>
      </c>
      <c r="L271" s="14">
        <v>0</v>
      </c>
      <c r="M271" s="14">
        <v>0</v>
      </c>
    </row>
    <row r="272" spans="1:13" ht="37.5" customHeight="1">
      <c r="A272" s="5">
        <v>28</v>
      </c>
      <c r="B272" s="7">
        <v>647</v>
      </c>
      <c r="C272" s="8" t="s">
        <v>261</v>
      </c>
      <c r="D272" s="8" t="s">
        <v>384</v>
      </c>
      <c r="E272" s="9" t="s">
        <v>295</v>
      </c>
      <c r="F272" s="21">
        <v>31</v>
      </c>
      <c r="G272" s="21">
        <v>23.5</v>
      </c>
      <c r="H272" s="7" t="s">
        <v>14</v>
      </c>
      <c r="I272" s="11">
        <v>0</v>
      </c>
      <c r="J272" s="15">
        <v>0</v>
      </c>
      <c r="K272" s="11">
        <v>0</v>
      </c>
      <c r="L272" s="14">
        <v>0</v>
      </c>
      <c r="M272" s="14">
        <v>0</v>
      </c>
    </row>
    <row r="273" spans="1:13" ht="37.5" customHeight="1">
      <c r="A273" s="5">
        <v>28</v>
      </c>
      <c r="B273" s="7">
        <v>281</v>
      </c>
      <c r="C273" s="8" t="s">
        <v>258</v>
      </c>
      <c r="D273" s="8" t="s">
        <v>354</v>
      </c>
      <c r="E273" s="9" t="s">
        <v>295</v>
      </c>
      <c r="F273" s="21">
        <v>39</v>
      </c>
      <c r="G273" s="21">
        <v>30</v>
      </c>
      <c r="H273" s="7" t="s">
        <v>3</v>
      </c>
      <c r="I273" s="11">
        <v>450</v>
      </c>
      <c r="J273" s="15">
        <v>4</v>
      </c>
      <c r="K273" s="11">
        <v>435</v>
      </c>
      <c r="L273" s="14">
        <v>885</v>
      </c>
      <c r="M273" s="14">
        <v>0</v>
      </c>
    </row>
    <row r="274" spans="1:13" ht="37.5" customHeight="1">
      <c r="A274" s="5">
        <v>28</v>
      </c>
      <c r="B274" s="7">
        <v>460</v>
      </c>
      <c r="C274" s="8" t="s">
        <v>260</v>
      </c>
      <c r="D274" s="8" t="s">
        <v>354</v>
      </c>
      <c r="E274" s="9" t="s">
        <v>295</v>
      </c>
      <c r="F274" s="21">
        <v>109</v>
      </c>
      <c r="G274" s="21">
        <v>88.5</v>
      </c>
      <c r="H274" s="7" t="s">
        <v>9</v>
      </c>
      <c r="I274" s="11">
        <v>1097</v>
      </c>
      <c r="J274" s="15">
        <v>7</v>
      </c>
      <c r="K274" s="11">
        <v>355</v>
      </c>
      <c r="L274" s="14">
        <v>1452</v>
      </c>
      <c r="M274" s="14">
        <v>0</v>
      </c>
    </row>
    <row r="275" spans="1:13" ht="37.5" customHeight="1">
      <c r="A275" s="5">
        <v>28</v>
      </c>
      <c r="B275" s="7">
        <v>311</v>
      </c>
      <c r="C275" s="8" t="s">
        <v>259</v>
      </c>
      <c r="D275" s="8" t="s">
        <v>354</v>
      </c>
      <c r="E275" s="9" t="s">
        <v>295</v>
      </c>
      <c r="F275" s="21">
        <v>43</v>
      </c>
      <c r="G275" s="21">
        <v>37.5</v>
      </c>
      <c r="H275" s="7" t="s">
        <v>9</v>
      </c>
      <c r="I275" s="11">
        <v>465</v>
      </c>
      <c r="J275" s="15">
        <v>2</v>
      </c>
      <c r="K275" s="11">
        <v>315</v>
      </c>
      <c r="L275" s="14">
        <v>780</v>
      </c>
      <c r="M275" s="14">
        <v>0</v>
      </c>
    </row>
    <row r="276" spans="1:13" ht="37.5" customHeight="1">
      <c r="A276" s="5">
        <v>28</v>
      </c>
      <c r="B276" s="7">
        <v>4311</v>
      </c>
      <c r="C276" s="8" t="s">
        <v>265</v>
      </c>
      <c r="D276" s="8" t="s">
        <v>442</v>
      </c>
      <c r="E276" s="9" t="s">
        <v>295</v>
      </c>
      <c r="F276" s="21">
        <v>80</v>
      </c>
      <c r="G276" s="21">
        <v>65.599999999999994</v>
      </c>
      <c r="H276" s="7" t="s">
        <v>9</v>
      </c>
      <c r="I276" s="11">
        <v>813</v>
      </c>
      <c r="J276" s="15">
        <v>6</v>
      </c>
      <c r="K276" s="11">
        <v>315</v>
      </c>
      <c r="L276" s="14">
        <v>1128</v>
      </c>
      <c r="M276" s="14">
        <v>0</v>
      </c>
    </row>
    <row r="277" spans="1:13" ht="37.5" customHeight="1">
      <c r="A277" s="5">
        <v>28</v>
      </c>
      <c r="B277" s="7">
        <v>4666</v>
      </c>
      <c r="C277" s="8" t="s">
        <v>266</v>
      </c>
      <c r="D277" s="8" t="s">
        <v>426</v>
      </c>
      <c r="E277" s="9" t="s">
        <v>295</v>
      </c>
      <c r="F277" s="21">
        <v>131</v>
      </c>
      <c r="G277" s="21">
        <v>119.5</v>
      </c>
      <c r="H277" s="7" t="s">
        <v>9</v>
      </c>
      <c r="I277" s="11">
        <v>1482</v>
      </c>
      <c r="J277" s="15">
        <v>8</v>
      </c>
      <c r="K277" s="11">
        <v>315</v>
      </c>
      <c r="L277" s="14">
        <v>1797</v>
      </c>
      <c r="M277" s="14">
        <v>0</v>
      </c>
    </row>
    <row r="278" spans="1:13" ht="37.5" customHeight="1">
      <c r="A278" s="5">
        <v>28</v>
      </c>
      <c r="B278" s="7">
        <v>4059</v>
      </c>
      <c r="C278" s="8" t="s">
        <v>222</v>
      </c>
      <c r="D278" s="8" t="s">
        <v>433</v>
      </c>
      <c r="E278" s="9" t="s">
        <v>295</v>
      </c>
      <c r="F278" s="21">
        <v>184</v>
      </c>
      <c r="G278" s="21">
        <v>149</v>
      </c>
      <c r="H278" s="7" t="s">
        <v>9</v>
      </c>
      <c r="I278" s="11">
        <v>1848</v>
      </c>
      <c r="J278" s="15">
        <v>6</v>
      </c>
      <c r="K278" s="11">
        <v>315</v>
      </c>
      <c r="L278" s="14">
        <v>2163</v>
      </c>
      <c r="M278" s="14">
        <v>0</v>
      </c>
    </row>
    <row r="279" spans="1:13" ht="37.5" customHeight="1">
      <c r="A279" s="5">
        <v>28</v>
      </c>
      <c r="B279" s="7">
        <v>4211</v>
      </c>
      <c r="C279" s="8" t="s">
        <v>264</v>
      </c>
      <c r="D279" s="8" t="s">
        <v>373</v>
      </c>
      <c r="E279" s="9" t="s">
        <v>295</v>
      </c>
      <c r="F279" s="21">
        <v>15</v>
      </c>
      <c r="G279" s="21">
        <v>14</v>
      </c>
      <c r="H279" s="7" t="s">
        <v>1</v>
      </c>
      <c r="I279" s="11">
        <v>255</v>
      </c>
      <c r="J279" s="15">
        <v>4</v>
      </c>
      <c r="K279" s="11">
        <v>1225</v>
      </c>
      <c r="L279" s="14">
        <v>1480</v>
      </c>
      <c r="M279" s="14">
        <v>0</v>
      </c>
    </row>
    <row r="280" spans="1:13" ht="37.5" customHeight="1">
      <c r="A280" s="5">
        <v>28</v>
      </c>
      <c r="B280" s="7">
        <v>57</v>
      </c>
      <c r="C280" s="8" t="s">
        <v>257</v>
      </c>
      <c r="D280" s="8" t="s">
        <v>353</v>
      </c>
      <c r="E280" s="9" t="s">
        <v>295</v>
      </c>
      <c r="F280" s="21">
        <v>71</v>
      </c>
      <c r="G280" s="21">
        <v>62.5</v>
      </c>
      <c r="H280" s="7" t="s">
        <v>9</v>
      </c>
      <c r="I280" s="11">
        <v>775</v>
      </c>
      <c r="J280" s="15">
        <v>6</v>
      </c>
      <c r="K280" s="11">
        <v>315</v>
      </c>
      <c r="L280" s="14">
        <v>1090</v>
      </c>
      <c r="M280" s="14">
        <v>0</v>
      </c>
    </row>
    <row r="281" spans="1:13" ht="37.5" customHeight="1">
      <c r="A281" s="5">
        <v>28</v>
      </c>
      <c r="B281" s="7">
        <v>286</v>
      </c>
      <c r="C281" s="8" t="s">
        <v>219</v>
      </c>
      <c r="D281" s="8" t="s">
        <v>357</v>
      </c>
      <c r="E281" s="9" t="s">
        <v>295</v>
      </c>
      <c r="F281" s="21">
        <v>39</v>
      </c>
      <c r="G281" s="21">
        <v>36</v>
      </c>
      <c r="H281" s="7" t="s">
        <v>1</v>
      </c>
      <c r="I281" s="11">
        <v>655</v>
      </c>
      <c r="J281" s="15">
        <v>4</v>
      </c>
      <c r="K281" s="11">
        <v>570</v>
      </c>
      <c r="L281" s="14">
        <v>1225</v>
      </c>
      <c r="M281" s="14">
        <v>0</v>
      </c>
    </row>
    <row r="282" spans="1:13" ht="37.5" customHeight="1">
      <c r="A282" s="5">
        <v>28</v>
      </c>
      <c r="B282" s="7">
        <v>749</v>
      </c>
      <c r="C282" s="8" t="s">
        <v>262</v>
      </c>
      <c r="D282" s="8" t="s">
        <v>426</v>
      </c>
      <c r="E282" s="9" t="s">
        <v>295</v>
      </c>
      <c r="F282" s="21">
        <v>49</v>
      </c>
      <c r="G282" s="21">
        <v>43.5</v>
      </c>
      <c r="H282" s="7" t="s">
        <v>1</v>
      </c>
      <c r="I282" s="11">
        <v>792</v>
      </c>
      <c r="J282" s="15">
        <v>7</v>
      </c>
      <c r="K282" s="11">
        <v>570</v>
      </c>
      <c r="L282" s="14">
        <v>1362</v>
      </c>
      <c r="M282" s="14">
        <v>0</v>
      </c>
    </row>
    <row r="283" spans="1:13" ht="37.5" customHeight="1">
      <c r="A283" s="5">
        <v>28</v>
      </c>
      <c r="B283" s="7">
        <v>4209</v>
      </c>
      <c r="C283" s="8" t="s">
        <v>223</v>
      </c>
      <c r="D283" s="8" t="s">
        <v>426</v>
      </c>
      <c r="E283" s="9" t="s">
        <v>295</v>
      </c>
      <c r="F283" s="21">
        <v>140</v>
      </c>
      <c r="G283" s="21">
        <v>108.1</v>
      </c>
      <c r="H283" s="7" t="s">
        <v>3</v>
      </c>
      <c r="I283" s="11">
        <v>1622</v>
      </c>
      <c r="J283" s="15">
        <v>8</v>
      </c>
      <c r="K283" s="11">
        <v>335</v>
      </c>
      <c r="L283" s="14">
        <v>1957</v>
      </c>
      <c r="M283" s="14">
        <v>0</v>
      </c>
    </row>
    <row r="284" spans="1:13" ht="37.5" customHeight="1">
      <c r="A284" s="1">
        <v>29</v>
      </c>
      <c r="B284" s="7">
        <v>4326</v>
      </c>
      <c r="C284" s="16" t="s">
        <v>134</v>
      </c>
      <c r="D284" s="8" t="s">
        <v>447</v>
      </c>
      <c r="E284" s="16" t="s">
        <v>319</v>
      </c>
      <c r="F284" s="17">
        <v>120</v>
      </c>
      <c r="G284" s="17">
        <v>96.5</v>
      </c>
      <c r="H284" s="18" t="s">
        <v>1</v>
      </c>
      <c r="I284" s="19">
        <v>1756</v>
      </c>
      <c r="J284" s="13">
        <v>15</v>
      </c>
      <c r="K284" s="13">
        <v>1108</v>
      </c>
      <c r="L284" s="19">
        <v>2864</v>
      </c>
      <c r="M284" s="19">
        <v>687.3039</v>
      </c>
    </row>
    <row r="285" spans="1:13" ht="37.5" customHeight="1">
      <c r="A285" s="1">
        <v>29</v>
      </c>
      <c r="B285" s="7">
        <v>4292</v>
      </c>
      <c r="C285" s="16" t="s">
        <v>299</v>
      </c>
      <c r="D285" s="8" t="s">
        <v>354</v>
      </c>
      <c r="E285" s="16" t="s">
        <v>319</v>
      </c>
      <c r="F285" s="17">
        <v>198</v>
      </c>
      <c r="G285" s="17">
        <v>191.5</v>
      </c>
      <c r="H285" s="18" t="s">
        <v>1</v>
      </c>
      <c r="I285" s="19">
        <v>3485</v>
      </c>
      <c r="J285" s="13">
        <v>15</v>
      </c>
      <c r="K285" s="13">
        <v>1105</v>
      </c>
      <c r="L285" s="19">
        <v>4590</v>
      </c>
      <c r="M285" s="19">
        <v>0</v>
      </c>
    </row>
    <row r="286" spans="1:13" ht="37.5" customHeight="1">
      <c r="A286" s="1">
        <v>29</v>
      </c>
      <c r="B286" s="7">
        <v>350</v>
      </c>
      <c r="C286" s="16" t="s">
        <v>135</v>
      </c>
      <c r="D286" s="8" t="s">
        <v>373</v>
      </c>
      <c r="E286" s="16" t="s">
        <v>319</v>
      </c>
      <c r="F286" s="17">
        <v>47</v>
      </c>
      <c r="G286" s="17">
        <v>45</v>
      </c>
      <c r="H286" s="18" t="s">
        <v>3</v>
      </c>
      <c r="I286" s="19">
        <v>675</v>
      </c>
      <c r="J286" s="13">
        <v>8</v>
      </c>
      <c r="K286" s="13">
        <v>587</v>
      </c>
      <c r="L286" s="19">
        <v>1262</v>
      </c>
      <c r="M286" s="19">
        <v>0</v>
      </c>
    </row>
    <row r="287" spans="1:13" ht="37.5" customHeight="1">
      <c r="A287" s="1">
        <v>29</v>
      </c>
      <c r="B287" s="7">
        <v>4423</v>
      </c>
      <c r="C287" s="16" t="s">
        <v>136</v>
      </c>
      <c r="D287" s="8" t="s">
        <v>448</v>
      </c>
      <c r="E287" s="16" t="s">
        <v>319</v>
      </c>
      <c r="F287" s="17">
        <v>179</v>
      </c>
      <c r="G287" s="17">
        <v>171</v>
      </c>
      <c r="H287" s="18" t="s">
        <v>1</v>
      </c>
      <c r="I287" s="19">
        <v>3112</v>
      </c>
      <c r="J287" s="12">
        <v>15</v>
      </c>
      <c r="K287" s="13">
        <v>1120</v>
      </c>
      <c r="L287" s="19">
        <v>4232</v>
      </c>
      <c r="M287" s="19">
        <v>0</v>
      </c>
    </row>
    <row r="288" spans="1:13" ht="37.5" customHeight="1">
      <c r="A288" s="1">
        <v>29</v>
      </c>
      <c r="B288" s="7">
        <v>5634</v>
      </c>
      <c r="C288" s="16" t="s">
        <v>137</v>
      </c>
      <c r="D288" s="8" t="s">
        <v>362</v>
      </c>
      <c r="E288" s="16" t="s">
        <v>319</v>
      </c>
      <c r="F288" s="17">
        <v>31</v>
      </c>
      <c r="G288" s="17">
        <v>29</v>
      </c>
      <c r="H288" s="18" t="s">
        <v>1</v>
      </c>
      <c r="I288" s="19">
        <v>528</v>
      </c>
      <c r="J288" s="12">
        <v>8</v>
      </c>
      <c r="K288" s="12">
        <v>1080</v>
      </c>
      <c r="L288" s="19">
        <v>1608</v>
      </c>
      <c r="M288" s="19">
        <v>0</v>
      </c>
    </row>
    <row r="289" spans="1:13" ht="37.5" customHeight="1">
      <c r="A289" s="1">
        <v>30</v>
      </c>
      <c r="B289" s="7">
        <v>495</v>
      </c>
      <c r="C289" s="16" t="s">
        <v>155</v>
      </c>
      <c r="D289" s="8" t="s">
        <v>155</v>
      </c>
      <c r="E289" s="16" t="s">
        <v>320</v>
      </c>
      <c r="F289" s="17">
        <v>11</v>
      </c>
      <c r="G289" s="17">
        <v>7.2</v>
      </c>
      <c r="H289" s="18" t="s">
        <v>9</v>
      </c>
      <c r="I289" s="19">
        <v>89</v>
      </c>
      <c r="J289" s="13">
        <v>0</v>
      </c>
      <c r="K289" s="13">
        <v>80</v>
      </c>
      <c r="L289" s="19">
        <v>169</v>
      </c>
      <c r="M289" s="19">
        <v>0</v>
      </c>
    </row>
    <row r="290" spans="1:13" ht="37.5" customHeight="1">
      <c r="A290" s="1">
        <v>30</v>
      </c>
      <c r="B290" s="7">
        <v>690</v>
      </c>
      <c r="C290" s="16" t="s">
        <v>156</v>
      </c>
      <c r="D290" s="8" t="s">
        <v>405</v>
      </c>
      <c r="E290" s="16" t="s">
        <v>320</v>
      </c>
      <c r="F290" s="17">
        <v>77</v>
      </c>
      <c r="G290" s="17">
        <v>76.5</v>
      </c>
      <c r="H290" s="18" t="s">
        <v>1</v>
      </c>
      <c r="I290" s="19">
        <v>1392</v>
      </c>
      <c r="J290" s="13">
        <v>10</v>
      </c>
      <c r="K290" s="13">
        <v>510</v>
      </c>
      <c r="L290" s="19">
        <v>1902</v>
      </c>
      <c r="M290" s="19">
        <v>0</v>
      </c>
    </row>
    <row r="291" spans="1:13" ht="37.5" customHeight="1">
      <c r="A291" s="1">
        <v>30</v>
      </c>
      <c r="B291" s="7">
        <v>4470</v>
      </c>
      <c r="C291" s="16" t="s">
        <v>229</v>
      </c>
      <c r="D291" s="8" t="s">
        <v>388</v>
      </c>
      <c r="E291" s="16" t="s">
        <v>321</v>
      </c>
      <c r="F291" s="17">
        <v>98</v>
      </c>
      <c r="G291" s="17">
        <v>95.5</v>
      </c>
      <c r="H291" s="18" t="s">
        <v>9</v>
      </c>
      <c r="I291" s="19">
        <v>1184</v>
      </c>
      <c r="J291" s="13">
        <v>0</v>
      </c>
      <c r="K291" s="13">
        <v>65</v>
      </c>
      <c r="L291" s="19">
        <v>1249</v>
      </c>
      <c r="M291" s="19">
        <v>0</v>
      </c>
    </row>
    <row r="292" spans="1:13" ht="37.5" customHeight="1">
      <c r="A292" s="1">
        <v>30</v>
      </c>
      <c r="B292" s="7">
        <v>5892</v>
      </c>
      <c r="C292" s="16" t="s">
        <v>157</v>
      </c>
      <c r="D292" s="8" t="s">
        <v>397</v>
      </c>
      <c r="E292" s="16" t="s">
        <v>320</v>
      </c>
      <c r="F292" s="17">
        <v>12</v>
      </c>
      <c r="G292" s="17">
        <v>12</v>
      </c>
      <c r="H292" s="18" t="s">
        <v>14</v>
      </c>
      <c r="I292" s="19">
        <v>0</v>
      </c>
      <c r="J292" s="13">
        <v>0</v>
      </c>
      <c r="K292" s="13">
        <v>0</v>
      </c>
      <c r="L292" s="19">
        <v>0</v>
      </c>
      <c r="M292" s="19">
        <v>0</v>
      </c>
    </row>
    <row r="293" spans="1:13" ht="37.5" customHeight="1">
      <c r="A293" s="1">
        <v>30</v>
      </c>
      <c r="B293" s="7">
        <v>4020</v>
      </c>
      <c r="C293" s="16" t="s">
        <v>228</v>
      </c>
      <c r="D293" s="8" t="s">
        <v>373</v>
      </c>
      <c r="E293" s="16" t="s">
        <v>321</v>
      </c>
      <c r="F293" s="17">
        <v>35</v>
      </c>
      <c r="G293" s="17">
        <v>34.5</v>
      </c>
      <c r="H293" s="18" t="s">
        <v>3</v>
      </c>
      <c r="I293" s="19">
        <v>518</v>
      </c>
      <c r="J293" s="13">
        <v>8</v>
      </c>
      <c r="K293" s="13">
        <v>450</v>
      </c>
      <c r="L293" s="19">
        <v>968</v>
      </c>
      <c r="M293" s="19">
        <v>0</v>
      </c>
    </row>
    <row r="294" spans="1:13" ht="37.5" customHeight="1">
      <c r="A294" s="1">
        <v>30</v>
      </c>
      <c r="B294" s="7">
        <v>5488</v>
      </c>
      <c r="C294" s="16" t="s">
        <v>158</v>
      </c>
      <c r="D294" s="8" t="s">
        <v>449</v>
      </c>
      <c r="E294" s="16" t="s">
        <v>320</v>
      </c>
      <c r="F294" s="17">
        <v>21</v>
      </c>
      <c r="G294" s="17">
        <v>19</v>
      </c>
      <c r="H294" s="18" t="s">
        <v>3</v>
      </c>
      <c r="I294" s="19">
        <v>285</v>
      </c>
      <c r="J294" s="12">
        <v>2</v>
      </c>
      <c r="K294" s="13">
        <v>271</v>
      </c>
      <c r="L294" s="19">
        <v>556</v>
      </c>
      <c r="M294" s="19">
        <v>0</v>
      </c>
    </row>
    <row r="295" spans="1:13" ht="37.5" customHeight="1">
      <c r="A295" s="1">
        <v>30</v>
      </c>
      <c r="B295" s="7">
        <v>5183</v>
      </c>
      <c r="C295" s="16" t="s">
        <v>159</v>
      </c>
      <c r="D295" s="8" t="s">
        <v>353</v>
      </c>
      <c r="E295" s="16" t="s">
        <v>320</v>
      </c>
      <c r="F295" s="17">
        <v>156</v>
      </c>
      <c r="G295" s="17">
        <v>149.5</v>
      </c>
      <c r="H295" s="18" t="s">
        <v>1</v>
      </c>
      <c r="I295" s="19">
        <v>2721</v>
      </c>
      <c r="J295" s="12">
        <v>10</v>
      </c>
      <c r="K295" s="12">
        <v>645</v>
      </c>
      <c r="L295" s="19">
        <v>3366</v>
      </c>
      <c r="M295" s="19">
        <v>0</v>
      </c>
    </row>
    <row r="296" spans="1:13" ht="37.5" customHeight="1">
      <c r="A296" s="1">
        <v>30</v>
      </c>
      <c r="B296" s="7">
        <v>4449</v>
      </c>
      <c r="C296" s="16" t="s">
        <v>160</v>
      </c>
      <c r="D296" s="8" t="s">
        <v>353</v>
      </c>
      <c r="E296" s="16" t="s">
        <v>320</v>
      </c>
      <c r="F296" s="17">
        <v>27</v>
      </c>
      <c r="G296" s="17">
        <v>27</v>
      </c>
      <c r="H296" s="18" t="s">
        <v>1</v>
      </c>
      <c r="I296" s="19">
        <v>491</v>
      </c>
      <c r="J296" s="13">
        <v>8</v>
      </c>
      <c r="K296" s="13">
        <v>835</v>
      </c>
      <c r="L296" s="19">
        <v>1326</v>
      </c>
      <c r="M296" s="19">
        <v>0</v>
      </c>
    </row>
    <row r="297" spans="1:13" ht="37.5" customHeight="1">
      <c r="A297" s="1">
        <v>30</v>
      </c>
      <c r="B297" s="7">
        <v>4752</v>
      </c>
      <c r="C297" s="16" t="s">
        <v>230</v>
      </c>
      <c r="D297" s="8" t="s">
        <v>405</v>
      </c>
      <c r="E297" s="16" t="s">
        <v>321</v>
      </c>
      <c r="F297" s="17">
        <v>14</v>
      </c>
      <c r="G297" s="17">
        <v>14</v>
      </c>
      <c r="H297" s="18" t="s">
        <v>9</v>
      </c>
      <c r="I297" s="13">
        <v>174</v>
      </c>
      <c r="J297" s="13">
        <v>4</v>
      </c>
      <c r="K297" s="13">
        <v>255</v>
      </c>
      <c r="L297" s="19">
        <v>429</v>
      </c>
      <c r="M297" s="19">
        <v>0</v>
      </c>
    </row>
    <row r="298" spans="1:13" ht="37.5" customHeight="1">
      <c r="A298" s="1">
        <v>31</v>
      </c>
      <c r="B298" s="7">
        <v>5422</v>
      </c>
      <c r="C298" s="16" t="s">
        <v>79</v>
      </c>
      <c r="D298" s="8" t="s">
        <v>390</v>
      </c>
      <c r="E298" s="16" t="s">
        <v>322</v>
      </c>
      <c r="F298" s="17">
        <v>41</v>
      </c>
      <c r="G298" s="17">
        <v>39.5</v>
      </c>
      <c r="H298" s="18" t="s">
        <v>9</v>
      </c>
      <c r="I298" s="19">
        <v>490</v>
      </c>
      <c r="J298" s="13">
        <v>2</v>
      </c>
      <c r="K298" s="13">
        <v>275</v>
      </c>
      <c r="L298" s="19">
        <v>765</v>
      </c>
      <c r="M298" s="19">
        <v>0</v>
      </c>
    </row>
    <row r="299" spans="1:13" ht="37.5" customHeight="1">
      <c r="A299" s="1">
        <v>31</v>
      </c>
      <c r="B299" s="7">
        <v>5969</v>
      </c>
      <c r="C299" s="16" t="s">
        <v>80</v>
      </c>
      <c r="D299" s="8" t="s">
        <v>368</v>
      </c>
      <c r="E299" s="16" t="s">
        <v>322</v>
      </c>
      <c r="F299" s="17">
        <v>18</v>
      </c>
      <c r="G299" s="17">
        <v>18</v>
      </c>
      <c r="H299" s="18" t="s">
        <v>14</v>
      </c>
      <c r="I299" s="19">
        <v>0</v>
      </c>
      <c r="J299" s="13">
        <v>0</v>
      </c>
      <c r="K299" s="13">
        <v>0</v>
      </c>
      <c r="L299" s="19">
        <v>0</v>
      </c>
      <c r="M299" s="19">
        <v>0</v>
      </c>
    </row>
    <row r="300" spans="1:13" ht="37.5" customHeight="1">
      <c r="A300" s="1">
        <v>31</v>
      </c>
      <c r="B300" s="7">
        <v>4466</v>
      </c>
      <c r="C300" s="16" t="s">
        <v>81</v>
      </c>
      <c r="D300" s="8" t="s">
        <v>417</v>
      </c>
      <c r="E300" s="16" t="s">
        <v>322</v>
      </c>
      <c r="F300" s="17">
        <v>34</v>
      </c>
      <c r="G300" s="17">
        <v>31.5</v>
      </c>
      <c r="H300" s="18" t="s">
        <v>3</v>
      </c>
      <c r="I300" s="19">
        <v>473</v>
      </c>
      <c r="J300" s="13">
        <v>5</v>
      </c>
      <c r="K300" s="13">
        <v>285</v>
      </c>
      <c r="L300" s="19">
        <v>758</v>
      </c>
      <c r="M300" s="19">
        <v>0</v>
      </c>
    </row>
    <row r="301" spans="1:13" ht="37.5" customHeight="1">
      <c r="A301" s="1">
        <v>31</v>
      </c>
      <c r="B301" s="7">
        <v>5460</v>
      </c>
      <c r="C301" s="16" t="s">
        <v>82</v>
      </c>
      <c r="D301" s="8" t="s">
        <v>352</v>
      </c>
      <c r="E301" s="16" t="s">
        <v>322</v>
      </c>
      <c r="F301" s="17">
        <v>26</v>
      </c>
      <c r="G301" s="17">
        <v>25.5</v>
      </c>
      <c r="H301" s="18" t="s">
        <v>3</v>
      </c>
      <c r="I301" s="19">
        <v>383</v>
      </c>
      <c r="J301" s="12">
        <v>5</v>
      </c>
      <c r="K301" s="13">
        <v>226</v>
      </c>
      <c r="L301" s="19">
        <v>609</v>
      </c>
      <c r="M301" s="19">
        <v>0</v>
      </c>
    </row>
    <row r="302" spans="1:13" ht="37.5" customHeight="1">
      <c r="A302" s="1">
        <v>31</v>
      </c>
      <c r="B302" s="7">
        <v>5583</v>
      </c>
      <c r="C302" s="16" t="s">
        <v>83</v>
      </c>
      <c r="D302" s="8" t="s">
        <v>439</v>
      </c>
      <c r="E302" s="16" t="s">
        <v>322</v>
      </c>
      <c r="F302" s="17">
        <v>40</v>
      </c>
      <c r="G302" s="17">
        <v>37</v>
      </c>
      <c r="H302" s="18" t="s">
        <v>9</v>
      </c>
      <c r="I302" s="19">
        <v>459</v>
      </c>
      <c r="J302" s="12">
        <v>2</v>
      </c>
      <c r="K302" s="12">
        <v>165</v>
      </c>
      <c r="L302" s="19">
        <v>624</v>
      </c>
      <c r="M302" s="19">
        <v>0</v>
      </c>
    </row>
    <row r="303" spans="1:13" ht="37.5" customHeight="1">
      <c r="A303" s="1">
        <v>31</v>
      </c>
      <c r="B303" s="7">
        <v>5627</v>
      </c>
      <c r="C303" s="16" t="s">
        <v>84</v>
      </c>
      <c r="D303" s="8" t="s">
        <v>401</v>
      </c>
      <c r="E303" s="16" t="s">
        <v>322</v>
      </c>
      <c r="F303" s="17">
        <v>11</v>
      </c>
      <c r="G303" s="17">
        <v>10</v>
      </c>
      <c r="H303" s="18" t="s">
        <v>9</v>
      </c>
      <c r="I303" s="19">
        <v>124</v>
      </c>
      <c r="J303" s="13">
        <v>1</v>
      </c>
      <c r="K303" s="13">
        <v>0</v>
      </c>
      <c r="L303" s="19">
        <v>124</v>
      </c>
      <c r="M303" s="19">
        <v>0</v>
      </c>
    </row>
    <row r="304" spans="1:13" ht="37.5" customHeight="1">
      <c r="A304" s="1">
        <v>31</v>
      </c>
      <c r="B304" s="7">
        <v>5549</v>
      </c>
      <c r="C304" s="16" t="s">
        <v>85</v>
      </c>
      <c r="D304" s="8" t="s">
        <v>450</v>
      </c>
      <c r="E304" s="16" t="s">
        <v>322</v>
      </c>
      <c r="F304" s="17">
        <v>14</v>
      </c>
      <c r="G304" s="17">
        <v>11</v>
      </c>
      <c r="H304" s="18" t="s">
        <v>3</v>
      </c>
      <c r="I304" s="19">
        <v>165</v>
      </c>
      <c r="J304" s="13">
        <v>3</v>
      </c>
      <c r="K304" s="13">
        <v>285</v>
      </c>
      <c r="L304" s="19">
        <v>450</v>
      </c>
      <c r="M304" s="19">
        <v>0</v>
      </c>
    </row>
    <row r="305" spans="1:13" ht="37.5" customHeight="1">
      <c r="A305" s="1">
        <v>31</v>
      </c>
      <c r="B305" s="7">
        <v>6044</v>
      </c>
      <c r="C305" s="16" t="s">
        <v>86</v>
      </c>
      <c r="D305" s="8" t="s">
        <v>397</v>
      </c>
      <c r="E305" s="16" t="s">
        <v>322</v>
      </c>
      <c r="F305" s="17">
        <v>11</v>
      </c>
      <c r="G305" s="17">
        <v>11</v>
      </c>
      <c r="H305" s="18" t="s">
        <v>14</v>
      </c>
      <c r="I305" s="19">
        <v>0</v>
      </c>
      <c r="J305" s="12">
        <v>0</v>
      </c>
      <c r="K305" s="12">
        <v>0</v>
      </c>
      <c r="L305" s="19">
        <v>0</v>
      </c>
      <c r="M305" s="19">
        <v>0</v>
      </c>
    </row>
    <row r="306" spans="1:13" ht="37.5" customHeight="1">
      <c r="A306" s="1">
        <v>32</v>
      </c>
      <c r="B306" s="7">
        <v>5083</v>
      </c>
      <c r="C306" s="16" t="s">
        <v>207</v>
      </c>
      <c r="D306" s="8" t="s">
        <v>451</v>
      </c>
      <c r="E306" s="16" t="s">
        <v>323</v>
      </c>
      <c r="F306" s="17">
        <v>12</v>
      </c>
      <c r="G306" s="17">
        <v>10</v>
      </c>
      <c r="H306" s="18" t="s">
        <v>3</v>
      </c>
      <c r="I306" s="19">
        <v>150</v>
      </c>
      <c r="J306" s="13">
        <v>2</v>
      </c>
      <c r="K306" s="13">
        <v>165</v>
      </c>
      <c r="L306" s="19">
        <v>315</v>
      </c>
      <c r="M306" s="19">
        <v>0</v>
      </c>
    </row>
    <row r="307" spans="1:13" ht="37.5" customHeight="1">
      <c r="A307" s="1">
        <v>32</v>
      </c>
      <c r="B307" s="7">
        <v>4730</v>
      </c>
      <c r="C307" s="16" t="s">
        <v>208</v>
      </c>
      <c r="D307" s="8" t="s">
        <v>401</v>
      </c>
      <c r="E307" s="16" t="s">
        <v>323</v>
      </c>
      <c r="F307" s="17">
        <v>35</v>
      </c>
      <c r="G307" s="17">
        <v>35</v>
      </c>
      <c r="H307" s="18" t="s">
        <v>9</v>
      </c>
      <c r="I307" s="19">
        <v>434</v>
      </c>
      <c r="J307" s="13">
        <v>4</v>
      </c>
      <c r="K307" s="13">
        <v>275</v>
      </c>
      <c r="L307" s="19">
        <v>709</v>
      </c>
      <c r="M307" s="19">
        <v>0</v>
      </c>
    </row>
    <row r="308" spans="1:13" ht="37.5" customHeight="1">
      <c r="A308" s="1">
        <v>32</v>
      </c>
      <c r="B308" s="7">
        <v>4085</v>
      </c>
      <c r="C308" s="16" t="s">
        <v>209</v>
      </c>
      <c r="D308" s="8" t="s">
        <v>357</v>
      </c>
      <c r="E308" s="16" t="s">
        <v>323</v>
      </c>
      <c r="F308" s="17">
        <v>27</v>
      </c>
      <c r="G308" s="17">
        <v>26.5</v>
      </c>
      <c r="H308" s="18" t="s">
        <v>1</v>
      </c>
      <c r="I308" s="19">
        <v>482</v>
      </c>
      <c r="J308" s="13">
        <v>7</v>
      </c>
      <c r="K308" s="13">
        <v>261</v>
      </c>
      <c r="L308" s="19">
        <v>743</v>
      </c>
      <c r="M308" s="19">
        <v>0</v>
      </c>
    </row>
    <row r="309" spans="1:13" ht="37.5" customHeight="1">
      <c r="A309" s="1">
        <v>32</v>
      </c>
      <c r="B309" s="7">
        <v>5567</v>
      </c>
      <c r="C309" s="16" t="s">
        <v>210</v>
      </c>
      <c r="D309" s="8" t="s">
        <v>449</v>
      </c>
      <c r="E309" s="16" t="s">
        <v>323</v>
      </c>
      <c r="F309" s="17">
        <v>13</v>
      </c>
      <c r="G309" s="17">
        <v>12.2</v>
      </c>
      <c r="H309" s="18" t="s">
        <v>9</v>
      </c>
      <c r="I309" s="19">
        <v>151</v>
      </c>
      <c r="J309" s="12">
        <v>0</v>
      </c>
      <c r="K309" s="13">
        <v>219</v>
      </c>
      <c r="L309" s="19">
        <v>370</v>
      </c>
      <c r="M309" s="19">
        <v>0</v>
      </c>
    </row>
    <row r="310" spans="1:13" s="1" customFormat="1" ht="37.5" customHeight="1">
      <c r="A310" s="1">
        <v>32</v>
      </c>
      <c r="B310" s="7">
        <v>5812</v>
      </c>
      <c r="C310" s="16" t="s">
        <v>211</v>
      </c>
      <c r="D310" s="8" t="s">
        <v>393</v>
      </c>
      <c r="E310" s="16" t="s">
        <v>323</v>
      </c>
      <c r="F310" s="17">
        <v>12</v>
      </c>
      <c r="G310" s="17">
        <v>12</v>
      </c>
      <c r="H310" s="18" t="s">
        <v>14</v>
      </c>
      <c r="I310" s="19">
        <v>0</v>
      </c>
      <c r="J310" s="12">
        <v>0</v>
      </c>
      <c r="K310" s="12">
        <v>0</v>
      </c>
      <c r="L310" s="19">
        <v>0</v>
      </c>
      <c r="M310" s="19">
        <v>0</v>
      </c>
    </row>
    <row r="311" spans="1:13" ht="37.5" customHeight="1">
      <c r="A311" s="1">
        <v>32</v>
      </c>
      <c r="B311" s="7">
        <v>5064</v>
      </c>
      <c r="C311" s="16" t="s">
        <v>212</v>
      </c>
      <c r="D311" s="8" t="s">
        <v>452</v>
      </c>
      <c r="E311" s="16" t="s">
        <v>323</v>
      </c>
      <c r="F311" s="17">
        <v>23</v>
      </c>
      <c r="G311" s="17">
        <v>22</v>
      </c>
      <c r="H311" s="18" t="s">
        <v>3</v>
      </c>
      <c r="I311" s="19">
        <v>330</v>
      </c>
      <c r="J311" s="13">
        <v>4</v>
      </c>
      <c r="K311" s="13">
        <v>185</v>
      </c>
      <c r="L311" s="19">
        <v>515</v>
      </c>
      <c r="M311" s="19">
        <v>0</v>
      </c>
    </row>
    <row r="312" spans="1:13" ht="37.5" customHeight="1">
      <c r="A312" s="1">
        <v>32</v>
      </c>
      <c r="B312" s="7">
        <v>4028</v>
      </c>
      <c r="C312" s="16" t="s">
        <v>213</v>
      </c>
      <c r="D312" s="8" t="s">
        <v>350</v>
      </c>
      <c r="E312" s="16" t="s">
        <v>323</v>
      </c>
      <c r="F312" s="17">
        <v>63</v>
      </c>
      <c r="G312" s="17">
        <v>60</v>
      </c>
      <c r="H312" s="18" t="s">
        <v>1</v>
      </c>
      <c r="I312" s="19">
        <v>1092</v>
      </c>
      <c r="J312" s="13">
        <v>7</v>
      </c>
      <c r="K312" s="13">
        <v>685</v>
      </c>
      <c r="L312" s="19">
        <v>1777</v>
      </c>
      <c r="M312" s="19">
        <v>0</v>
      </c>
    </row>
    <row r="313" spans="1:13" ht="37.5" customHeight="1">
      <c r="A313" s="1">
        <v>32</v>
      </c>
      <c r="B313" s="7">
        <v>4463</v>
      </c>
      <c r="C313" s="16" t="s">
        <v>214</v>
      </c>
      <c r="D313" s="8" t="s">
        <v>372</v>
      </c>
      <c r="E313" s="16" t="s">
        <v>323</v>
      </c>
      <c r="F313" s="17">
        <v>16</v>
      </c>
      <c r="G313" s="17">
        <v>15</v>
      </c>
      <c r="H313" s="18" t="s">
        <v>14</v>
      </c>
      <c r="I313" s="19">
        <v>0</v>
      </c>
      <c r="J313" s="12">
        <v>0</v>
      </c>
      <c r="K313" s="12">
        <v>0</v>
      </c>
      <c r="L313" s="19">
        <v>0</v>
      </c>
      <c r="M313" s="19">
        <v>0</v>
      </c>
    </row>
    <row r="314" spans="1:13" ht="37.5" customHeight="1">
      <c r="A314" s="1">
        <v>32</v>
      </c>
      <c r="B314" s="7">
        <v>5975</v>
      </c>
      <c r="C314" s="42" t="s">
        <v>215</v>
      </c>
      <c r="D314" s="43" t="s">
        <v>368</v>
      </c>
      <c r="E314" s="42" t="s">
        <v>323</v>
      </c>
      <c r="F314" s="44">
        <v>18</v>
      </c>
      <c r="G314" s="44">
        <v>17.5</v>
      </c>
      <c r="H314" s="45" t="s">
        <v>9</v>
      </c>
      <c r="I314" s="46">
        <v>217</v>
      </c>
      <c r="J314" s="47">
        <v>0</v>
      </c>
      <c r="K314" s="48">
        <v>210</v>
      </c>
      <c r="L314" s="19">
        <v>427</v>
      </c>
      <c r="M314" s="19">
        <v>0</v>
      </c>
    </row>
    <row r="315" spans="1:13" ht="37.5" customHeight="1">
      <c r="B315" s="41">
        <v>68</v>
      </c>
      <c r="C315" s="50" t="s">
        <v>488</v>
      </c>
      <c r="D315" s="50" t="s">
        <v>357</v>
      </c>
      <c r="E315" s="50" t="s">
        <v>501</v>
      </c>
      <c r="F315" s="55">
        <v>17</v>
      </c>
      <c r="G315" s="52">
        <v>17</v>
      </c>
      <c r="H315" s="53" t="s">
        <v>9</v>
      </c>
      <c r="I315" s="56">
        <v>211</v>
      </c>
      <c r="J315" s="54">
        <v>1</v>
      </c>
      <c r="K315" s="54">
        <v>55</v>
      </c>
      <c r="L315" s="56">
        <v>266</v>
      </c>
      <c r="M315" s="19">
        <v>0</v>
      </c>
    </row>
    <row r="316" spans="1:13" ht="37.5" customHeight="1">
      <c r="B316" s="41">
        <v>99</v>
      </c>
      <c r="C316" s="50" t="s">
        <v>487</v>
      </c>
      <c r="D316" s="50" t="s">
        <v>350</v>
      </c>
      <c r="E316" s="50" t="s">
        <v>501</v>
      </c>
      <c r="F316" s="55">
        <v>33</v>
      </c>
      <c r="G316" s="52">
        <v>32.200000000000003</v>
      </c>
      <c r="H316" s="53" t="s">
        <v>1</v>
      </c>
      <c r="I316" s="56">
        <v>586</v>
      </c>
      <c r="J316" s="54">
        <v>5</v>
      </c>
      <c r="K316" s="54">
        <v>337</v>
      </c>
      <c r="L316" s="56">
        <v>923</v>
      </c>
      <c r="M316" s="19">
        <v>0</v>
      </c>
    </row>
    <row r="317" spans="1:13" ht="37.5" customHeight="1">
      <c r="B317" s="41">
        <v>190</v>
      </c>
      <c r="C317" s="50" t="s">
        <v>484</v>
      </c>
      <c r="D317" s="50" t="s">
        <v>356</v>
      </c>
      <c r="E317" s="50" t="s">
        <v>501</v>
      </c>
      <c r="F317" s="55">
        <v>10</v>
      </c>
      <c r="G317" s="52">
        <v>10</v>
      </c>
      <c r="H317" s="53" t="s">
        <v>9</v>
      </c>
      <c r="I317" s="56">
        <v>124</v>
      </c>
      <c r="J317" s="54">
        <v>0</v>
      </c>
      <c r="K317" s="54">
        <v>54</v>
      </c>
      <c r="L317" s="56">
        <v>178</v>
      </c>
      <c r="M317" s="19">
        <v>0</v>
      </c>
    </row>
    <row r="318" spans="1:13" ht="37.5" customHeight="1">
      <c r="B318" s="41">
        <v>618</v>
      </c>
      <c r="C318" s="50" t="s">
        <v>485</v>
      </c>
      <c r="D318" s="50" t="s">
        <v>351</v>
      </c>
      <c r="E318" s="50" t="s">
        <v>501</v>
      </c>
      <c r="F318" s="55">
        <v>13</v>
      </c>
      <c r="G318" s="52">
        <v>12.5</v>
      </c>
      <c r="H318" s="53" t="s">
        <v>3</v>
      </c>
      <c r="I318" s="56">
        <v>188</v>
      </c>
      <c r="J318" s="54">
        <v>3</v>
      </c>
      <c r="K318" s="54">
        <v>155</v>
      </c>
      <c r="L318" s="56">
        <v>343</v>
      </c>
      <c r="M318" s="19">
        <v>0</v>
      </c>
    </row>
    <row r="319" spans="1:13" ht="37.5" customHeight="1">
      <c r="B319" s="41">
        <v>645</v>
      </c>
      <c r="C319" s="50" t="s">
        <v>486</v>
      </c>
      <c r="D319" s="50" t="s">
        <v>351</v>
      </c>
      <c r="E319" s="50" t="s">
        <v>501</v>
      </c>
      <c r="F319" s="55">
        <v>15</v>
      </c>
      <c r="G319" s="52">
        <v>14.5</v>
      </c>
      <c r="H319" s="53" t="s">
        <v>3</v>
      </c>
      <c r="I319" s="56">
        <v>218</v>
      </c>
      <c r="J319" s="54">
        <v>2</v>
      </c>
      <c r="K319" s="54">
        <v>210</v>
      </c>
      <c r="L319" s="56">
        <v>428</v>
      </c>
      <c r="M319" s="19">
        <v>0</v>
      </c>
    </row>
    <row r="320" spans="1:13" ht="37.5" customHeight="1">
      <c r="B320" s="41">
        <v>777</v>
      </c>
      <c r="C320" s="50" t="s">
        <v>475</v>
      </c>
      <c r="D320" s="50" t="s">
        <v>350</v>
      </c>
      <c r="E320" s="50" t="s">
        <v>501</v>
      </c>
      <c r="F320" s="55">
        <v>18</v>
      </c>
      <c r="G320" s="52">
        <v>18</v>
      </c>
      <c r="H320" s="53" t="s">
        <v>3</v>
      </c>
      <c r="I320" s="56">
        <v>270</v>
      </c>
      <c r="J320" s="54">
        <v>3</v>
      </c>
      <c r="K320" s="54">
        <v>175</v>
      </c>
      <c r="L320" s="56">
        <v>445</v>
      </c>
      <c r="M320" s="19">
        <v>9.1709999999999994</v>
      </c>
    </row>
    <row r="321" spans="2:13" ht="37.5" customHeight="1">
      <c r="B321" s="41">
        <v>4349</v>
      </c>
      <c r="C321" s="50" t="s">
        <v>474</v>
      </c>
      <c r="D321" s="50" t="s">
        <v>350</v>
      </c>
      <c r="E321" s="50" t="s">
        <v>501</v>
      </c>
      <c r="F321" s="55">
        <v>75</v>
      </c>
      <c r="G321" s="52">
        <v>75</v>
      </c>
      <c r="H321" s="53" t="s">
        <v>3</v>
      </c>
      <c r="I321" s="56">
        <v>1125</v>
      </c>
      <c r="J321" s="54">
        <v>5</v>
      </c>
      <c r="K321" s="54">
        <v>409</v>
      </c>
      <c r="L321" s="56">
        <v>1534</v>
      </c>
      <c r="M321" s="19">
        <v>116.6472</v>
      </c>
    </row>
    <row r="322" spans="2:13" ht="37.5" customHeight="1">
      <c r="B322" s="41">
        <v>4434</v>
      </c>
      <c r="C322" s="50" t="s">
        <v>481</v>
      </c>
      <c r="D322" s="50" t="s">
        <v>351</v>
      </c>
      <c r="E322" s="50" t="s">
        <v>501</v>
      </c>
      <c r="F322" s="55">
        <v>61</v>
      </c>
      <c r="G322" s="52">
        <v>58</v>
      </c>
      <c r="H322" s="53" t="s">
        <v>1</v>
      </c>
      <c r="I322" s="56">
        <v>1056</v>
      </c>
      <c r="J322" s="54">
        <v>6</v>
      </c>
      <c r="K322" s="54">
        <v>585</v>
      </c>
      <c r="L322" s="56">
        <v>1641</v>
      </c>
      <c r="M322" s="19">
        <v>337.45499999999998</v>
      </c>
    </row>
    <row r="323" spans="2:13" ht="37.5" customHeight="1">
      <c r="B323" s="41">
        <v>4540</v>
      </c>
      <c r="C323" s="50" t="s">
        <v>476</v>
      </c>
      <c r="D323" s="50" t="s">
        <v>350</v>
      </c>
      <c r="E323" s="50" t="s">
        <v>501</v>
      </c>
      <c r="F323" s="55">
        <v>46</v>
      </c>
      <c r="G323" s="52">
        <v>45.5</v>
      </c>
      <c r="H323" s="53" t="s">
        <v>3</v>
      </c>
      <c r="I323" s="56">
        <v>683</v>
      </c>
      <c r="J323" s="54">
        <v>4</v>
      </c>
      <c r="K323" s="54">
        <v>436</v>
      </c>
      <c r="L323" s="56">
        <v>1119</v>
      </c>
      <c r="M323" s="19">
        <v>0</v>
      </c>
    </row>
    <row r="324" spans="2:13" ht="37.5" customHeight="1">
      <c r="B324" s="41">
        <v>4559</v>
      </c>
      <c r="C324" s="50" t="s">
        <v>477</v>
      </c>
      <c r="D324" s="50" t="s">
        <v>354</v>
      </c>
      <c r="E324" s="50" t="s">
        <v>501</v>
      </c>
      <c r="F324" s="55">
        <v>46</v>
      </c>
      <c r="G324" s="52">
        <v>43</v>
      </c>
      <c r="H324" s="53" t="s">
        <v>3</v>
      </c>
      <c r="I324" s="56">
        <v>645</v>
      </c>
      <c r="J324" s="54">
        <v>4</v>
      </c>
      <c r="K324" s="54">
        <v>233</v>
      </c>
      <c r="L324" s="56">
        <v>878</v>
      </c>
      <c r="M324" s="19">
        <v>60.078600000000002</v>
      </c>
    </row>
    <row r="325" spans="2:13" ht="37.5" customHeight="1">
      <c r="B325" s="41">
        <v>4564</v>
      </c>
      <c r="C325" s="50" t="s">
        <v>478</v>
      </c>
      <c r="D325" s="50" t="s">
        <v>354</v>
      </c>
      <c r="E325" s="50" t="s">
        <v>501</v>
      </c>
      <c r="F325" s="55">
        <v>40</v>
      </c>
      <c r="G325" s="52">
        <v>39.5</v>
      </c>
      <c r="H325" s="53" t="s">
        <v>3</v>
      </c>
      <c r="I325" s="56">
        <v>593</v>
      </c>
      <c r="J325" s="54">
        <v>3</v>
      </c>
      <c r="K325" s="54">
        <v>305</v>
      </c>
      <c r="L325" s="56">
        <v>898</v>
      </c>
      <c r="M325" s="19">
        <v>0</v>
      </c>
    </row>
    <row r="326" spans="2:13" ht="37.5" customHeight="1">
      <c r="B326" s="41">
        <v>4650</v>
      </c>
      <c r="C326" s="50" t="s">
        <v>482</v>
      </c>
      <c r="D326" s="50" t="s">
        <v>355</v>
      </c>
      <c r="E326" s="50" t="s">
        <v>501</v>
      </c>
      <c r="F326" s="55">
        <v>86</v>
      </c>
      <c r="G326" s="52">
        <v>85</v>
      </c>
      <c r="H326" s="53" t="s">
        <v>3</v>
      </c>
      <c r="I326" s="56">
        <v>1275</v>
      </c>
      <c r="J326" s="54">
        <v>8</v>
      </c>
      <c r="K326" s="54">
        <v>647</v>
      </c>
      <c r="L326" s="56">
        <v>1922</v>
      </c>
      <c r="M326" s="19">
        <v>0</v>
      </c>
    </row>
    <row r="327" spans="2:13" ht="37.5" customHeight="1">
      <c r="B327" s="41">
        <v>4968</v>
      </c>
      <c r="C327" s="50" t="s">
        <v>483</v>
      </c>
      <c r="D327" s="50" t="s">
        <v>356</v>
      </c>
      <c r="E327" s="50" t="s">
        <v>501</v>
      </c>
      <c r="F327" s="51">
        <v>26</v>
      </c>
      <c r="G327" s="52">
        <v>24</v>
      </c>
      <c r="H327" s="53" t="s">
        <v>1</v>
      </c>
      <c r="I327" s="56">
        <v>437</v>
      </c>
      <c r="J327" s="54">
        <v>5</v>
      </c>
      <c r="K327" s="54">
        <v>435</v>
      </c>
      <c r="L327" s="56">
        <v>872</v>
      </c>
      <c r="M327" s="19">
        <v>0</v>
      </c>
    </row>
    <row r="328" spans="2:13" ht="37.5" customHeight="1">
      <c r="B328" s="41">
        <v>50007</v>
      </c>
      <c r="C328" s="50" t="s">
        <v>479</v>
      </c>
      <c r="D328" s="50" t="s">
        <v>480</v>
      </c>
      <c r="E328" s="50" t="s">
        <v>501</v>
      </c>
      <c r="F328" s="51">
        <v>85</v>
      </c>
      <c r="G328" s="52">
        <v>85</v>
      </c>
      <c r="H328" s="53" t="s">
        <v>1</v>
      </c>
      <c r="I328" s="56">
        <v>1547</v>
      </c>
      <c r="J328" s="54">
        <v>8</v>
      </c>
      <c r="K328" s="54">
        <v>722</v>
      </c>
      <c r="L328" s="56">
        <v>2269</v>
      </c>
      <c r="M328" s="19">
        <v>823.14089999999999</v>
      </c>
    </row>
    <row r="329" spans="2:13" ht="37.5" customHeight="1">
      <c r="B329" s="41">
        <v>50010</v>
      </c>
      <c r="C329" s="50" t="s">
        <v>472</v>
      </c>
      <c r="D329" s="50" t="s">
        <v>473</v>
      </c>
      <c r="E329" s="50" t="s">
        <v>501</v>
      </c>
      <c r="F329" s="51">
        <v>93</v>
      </c>
      <c r="G329" s="52">
        <v>92</v>
      </c>
      <c r="H329" s="53" t="s">
        <v>1</v>
      </c>
      <c r="I329" s="56">
        <v>1674</v>
      </c>
      <c r="J329" s="54">
        <v>9</v>
      </c>
      <c r="K329" s="54">
        <v>742</v>
      </c>
      <c r="L329" s="56">
        <v>2416</v>
      </c>
      <c r="M329" s="19">
        <v>720.34289999999999</v>
      </c>
    </row>
    <row r="330" spans="2:13" ht="37.5" customHeight="1">
      <c r="B330" s="41">
        <v>4057</v>
      </c>
      <c r="C330" s="50" t="s">
        <v>453</v>
      </c>
      <c r="D330" s="50" t="s">
        <v>352</v>
      </c>
      <c r="E330" s="8" t="s">
        <v>502</v>
      </c>
      <c r="F330" s="17">
        <v>68</v>
      </c>
      <c r="G330" s="17">
        <v>59.5</v>
      </c>
      <c r="H330" s="18" t="s">
        <v>3</v>
      </c>
      <c r="I330" s="56">
        <v>893</v>
      </c>
      <c r="J330" s="12">
        <v>4</v>
      </c>
      <c r="K330" s="13">
        <v>309</v>
      </c>
      <c r="L330" s="56">
        <v>1202</v>
      </c>
      <c r="M330" s="19">
        <v>0</v>
      </c>
    </row>
    <row r="331" spans="2:13" ht="37.5" customHeight="1">
      <c r="B331" s="41">
        <v>4395</v>
      </c>
      <c r="C331" s="50" t="s">
        <v>454</v>
      </c>
      <c r="D331" s="50" t="s">
        <v>455</v>
      </c>
      <c r="E331" s="8" t="s">
        <v>471</v>
      </c>
      <c r="F331" s="17">
        <v>26</v>
      </c>
      <c r="G331" s="17">
        <v>24</v>
      </c>
      <c r="H331" s="18" t="s">
        <v>3</v>
      </c>
      <c r="I331" s="56">
        <v>360</v>
      </c>
      <c r="J331" s="12">
        <v>4</v>
      </c>
      <c r="K331" s="13">
        <v>309</v>
      </c>
      <c r="L331" s="56">
        <v>669</v>
      </c>
      <c r="M331" s="19">
        <v>0</v>
      </c>
    </row>
    <row r="332" spans="2:13" ht="37.5" customHeight="1">
      <c r="B332" s="41">
        <v>5468</v>
      </c>
      <c r="C332" s="50" t="s">
        <v>456</v>
      </c>
      <c r="D332" s="50" t="s">
        <v>388</v>
      </c>
      <c r="E332" s="8" t="s">
        <v>471</v>
      </c>
      <c r="F332" s="17">
        <v>18</v>
      </c>
      <c r="G332" s="17">
        <v>17</v>
      </c>
      <c r="H332" s="18" t="s">
        <v>9</v>
      </c>
      <c r="I332" s="56">
        <v>211</v>
      </c>
      <c r="J332" s="12">
        <v>0</v>
      </c>
      <c r="K332" s="13">
        <v>268</v>
      </c>
      <c r="L332" s="56">
        <v>479</v>
      </c>
      <c r="M332" s="19">
        <v>0</v>
      </c>
    </row>
    <row r="333" spans="2:13" ht="37.5" customHeight="1">
      <c r="B333" s="41">
        <v>5237</v>
      </c>
      <c r="C333" s="50" t="s">
        <v>457</v>
      </c>
      <c r="D333" s="50" t="s">
        <v>458</v>
      </c>
      <c r="E333" s="8" t="s">
        <v>471</v>
      </c>
      <c r="F333" s="17">
        <v>20</v>
      </c>
      <c r="G333" s="17">
        <v>17.100000000000001</v>
      </c>
      <c r="H333" s="18" t="s">
        <v>3</v>
      </c>
      <c r="I333" s="56">
        <v>257</v>
      </c>
      <c r="J333" s="12">
        <v>0</v>
      </c>
      <c r="K333" s="13">
        <v>309</v>
      </c>
      <c r="L333" s="56">
        <v>566</v>
      </c>
      <c r="M333" s="19">
        <v>0</v>
      </c>
    </row>
    <row r="334" spans="2:13" ht="37.5" customHeight="1">
      <c r="B334" s="41">
        <v>279</v>
      </c>
      <c r="C334" s="50" t="s">
        <v>459</v>
      </c>
      <c r="D334" s="50" t="s">
        <v>442</v>
      </c>
      <c r="E334" s="8" t="s">
        <v>471</v>
      </c>
      <c r="F334" s="17">
        <v>30</v>
      </c>
      <c r="G334" s="17">
        <v>24.4</v>
      </c>
      <c r="H334" s="18" t="s">
        <v>3</v>
      </c>
      <c r="I334" s="56">
        <v>366</v>
      </c>
      <c r="J334" s="12">
        <v>4</v>
      </c>
      <c r="K334" s="13">
        <v>309</v>
      </c>
      <c r="L334" s="56">
        <v>675</v>
      </c>
      <c r="M334" s="19">
        <v>0</v>
      </c>
    </row>
    <row r="335" spans="2:13" ht="37.5" customHeight="1">
      <c r="B335" s="41">
        <v>622</v>
      </c>
      <c r="C335" s="50" t="s">
        <v>460</v>
      </c>
      <c r="D335" s="50" t="s">
        <v>384</v>
      </c>
      <c r="E335" s="8" t="s">
        <v>471</v>
      </c>
      <c r="F335" s="17">
        <v>46</v>
      </c>
      <c r="G335" s="17">
        <v>42</v>
      </c>
      <c r="H335" s="18" t="s">
        <v>1</v>
      </c>
      <c r="I335" s="56">
        <v>764</v>
      </c>
      <c r="J335" s="12">
        <v>5</v>
      </c>
      <c r="K335" s="13">
        <v>352</v>
      </c>
      <c r="L335" s="56">
        <v>1116</v>
      </c>
      <c r="M335" s="19">
        <v>0</v>
      </c>
    </row>
    <row r="336" spans="2:13" ht="37.5" customHeight="1">
      <c r="B336" s="41">
        <v>711</v>
      </c>
      <c r="C336" s="50" t="s">
        <v>461</v>
      </c>
      <c r="D336" s="50" t="s">
        <v>462</v>
      </c>
      <c r="E336" s="8" t="s">
        <v>471</v>
      </c>
      <c r="F336" s="17">
        <v>40</v>
      </c>
      <c r="G336" s="17">
        <v>32.799999999999997</v>
      </c>
      <c r="H336" s="18" t="s">
        <v>3</v>
      </c>
      <c r="I336" s="56">
        <v>492</v>
      </c>
      <c r="J336" s="12">
        <v>4</v>
      </c>
      <c r="K336" s="13">
        <v>309</v>
      </c>
      <c r="L336" s="56">
        <v>801</v>
      </c>
      <c r="M336" s="19">
        <v>0</v>
      </c>
    </row>
    <row r="337" spans="2:13" ht="37.5" customHeight="1">
      <c r="B337" s="41">
        <v>729</v>
      </c>
      <c r="C337" s="50" t="s">
        <v>463</v>
      </c>
      <c r="D337" s="50" t="s">
        <v>357</v>
      </c>
      <c r="E337" s="8" t="s">
        <v>471</v>
      </c>
      <c r="F337" s="17">
        <v>20</v>
      </c>
      <c r="G337" s="17">
        <v>18.2</v>
      </c>
      <c r="H337" s="18" t="s">
        <v>1</v>
      </c>
      <c r="I337" s="56">
        <v>331</v>
      </c>
      <c r="J337" s="12">
        <v>5</v>
      </c>
      <c r="K337" s="13">
        <v>352</v>
      </c>
      <c r="L337" s="56">
        <v>683</v>
      </c>
      <c r="M337" s="19">
        <v>0</v>
      </c>
    </row>
    <row r="338" spans="2:13" ht="37.5" customHeight="1">
      <c r="B338" s="41">
        <v>4019</v>
      </c>
      <c r="C338" s="50" t="s">
        <v>464</v>
      </c>
      <c r="D338" s="50" t="s">
        <v>373</v>
      </c>
      <c r="E338" s="8" t="s">
        <v>471</v>
      </c>
      <c r="F338" s="17">
        <v>40</v>
      </c>
      <c r="G338" s="17">
        <v>39</v>
      </c>
      <c r="H338" s="18" t="s">
        <v>3</v>
      </c>
      <c r="I338" s="56">
        <v>585</v>
      </c>
      <c r="J338" s="12">
        <v>4</v>
      </c>
      <c r="K338" s="13">
        <v>309</v>
      </c>
      <c r="L338" s="56">
        <v>894</v>
      </c>
      <c r="M338" s="19">
        <v>0</v>
      </c>
    </row>
    <row r="339" spans="2:13" ht="37.5" customHeight="1">
      <c r="B339" s="41">
        <v>112</v>
      </c>
      <c r="C339" s="50" t="s">
        <v>465</v>
      </c>
      <c r="D339" s="50" t="s">
        <v>353</v>
      </c>
      <c r="E339" s="8" t="s">
        <v>471</v>
      </c>
      <c r="F339" s="17">
        <v>50</v>
      </c>
      <c r="G339" s="17">
        <v>42.5</v>
      </c>
      <c r="H339" s="18" t="s">
        <v>3</v>
      </c>
      <c r="I339" s="56">
        <v>638</v>
      </c>
      <c r="J339" s="12">
        <v>4</v>
      </c>
      <c r="K339" s="13">
        <v>309</v>
      </c>
      <c r="L339" s="56">
        <v>947</v>
      </c>
      <c r="M339" s="19">
        <v>0</v>
      </c>
    </row>
    <row r="340" spans="2:13" ht="37.5" customHeight="1">
      <c r="B340" s="41">
        <v>472</v>
      </c>
      <c r="C340" s="50" t="s">
        <v>466</v>
      </c>
      <c r="D340" s="50" t="s">
        <v>426</v>
      </c>
      <c r="E340" s="8" t="s">
        <v>471</v>
      </c>
      <c r="F340" s="17">
        <v>104</v>
      </c>
      <c r="G340" s="17">
        <v>99</v>
      </c>
      <c r="H340" s="18" t="s">
        <v>1</v>
      </c>
      <c r="I340" s="56">
        <v>1802</v>
      </c>
      <c r="J340" s="12">
        <v>5</v>
      </c>
      <c r="K340" s="13">
        <v>352</v>
      </c>
      <c r="L340" s="56">
        <v>2154</v>
      </c>
      <c r="M340" s="19">
        <v>0</v>
      </c>
    </row>
    <row r="341" spans="2:13" ht="37.5" customHeight="1">
      <c r="B341" s="39">
        <v>693</v>
      </c>
      <c r="C341" s="49" t="s">
        <v>467</v>
      </c>
      <c r="D341" s="49" t="s">
        <v>426</v>
      </c>
      <c r="E341" s="8" t="s">
        <v>471</v>
      </c>
      <c r="F341" s="17">
        <v>87</v>
      </c>
      <c r="G341" s="17">
        <v>69</v>
      </c>
      <c r="H341" s="18" t="s">
        <v>1</v>
      </c>
      <c r="I341" s="56">
        <v>1256</v>
      </c>
      <c r="J341" s="12">
        <v>5</v>
      </c>
      <c r="K341" s="13">
        <v>352</v>
      </c>
      <c r="L341" s="56">
        <v>1608</v>
      </c>
      <c r="M341" s="19">
        <v>38.024999999999999</v>
      </c>
    </row>
    <row r="342" spans="2:13" ht="37.5" customHeight="1">
      <c r="B342" s="39">
        <v>4042</v>
      </c>
      <c r="C342" s="40" t="s">
        <v>468</v>
      </c>
      <c r="D342" s="40" t="s">
        <v>469</v>
      </c>
      <c r="E342" s="8" t="s">
        <v>471</v>
      </c>
      <c r="F342" s="17">
        <v>94</v>
      </c>
      <c r="G342" s="17">
        <v>82.2</v>
      </c>
      <c r="H342" s="18" t="s">
        <v>3</v>
      </c>
      <c r="I342" s="56">
        <v>1233</v>
      </c>
      <c r="J342" s="12">
        <v>4</v>
      </c>
      <c r="K342" s="13">
        <v>309</v>
      </c>
      <c r="L342" s="56">
        <v>1542</v>
      </c>
      <c r="M342" s="19">
        <v>0</v>
      </c>
    </row>
    <row r="343" spans="2:13" ht="37.5" customHeight="1">
      <c r="B343" s="39">
        <v>417</v>
      </c>
      <c r="C343" s="40" t="s">
        <v>470</v>
      </c>
      <c r="D343" s="40" t="s">
        <v>426</v>
      </c>
      <c r="E343" s="8" t="s">
        <v>471</v>
      </c>
      <c r="F343" s="17">
        <v>58</v>
      </c>
      <c r="G343" s="17">
        <v>44.6</v>
      </c>
      <c r="H343" s="18" t="s">
        <v>1</v>
      </c>
      <c r="I343" s="56">
        <v>812</v>
      </c>
      <c r="J343" s="12">
        <v>5</v>
      </c>
      <c r="K343" s="13">
        <v>352</v>
      </c>
      <c r="L343" s="56">
        <v>1164</v>
      </c>
      <c r="M343" s="19">
        <v>0</v>
      </c>
    </row>
    <row r="344" spans="2:13" ht="37.5" customHeight="1">
      <c r="B344" s="62">
        <v>97</v>
      </c>
      <c r="C344" s="63" t="s">
        <v>494</v>
      </c>
      <c r="D344" s="63" t="s">
        <v>350</v>
      </c>
      <c r="E344" s="64" t="s">
        <v>514</v>
      </c>
      <c r="F344" s="65">
        <v>35</v>
      </c>
      <c r="G344" s="65">
        <v>30.2</v>
      </c>
      <c r="H344" s="25" t="s">
        <v>3</v>
      </c>
      <c r="I344" s="25">
        <v>453</v>
      </c>
      <c r="J344" s="66">
        <v>3</v>
      </c>
      <c r="K344" s="67">
        <v>202</v>
      </c>
      <c r="L344" s="26">
        <f t="shared" ref="L344:L355" si="0">+I344+K344</f>
        <v>655</v>
      </c>
      <c r="M344" s="26">
        <v>0</v>
      </c>
    </row>
    <row r="345" spans="2:13" ht="37.5" customHeight="1">
      <c r="B345" s="62">
        <v>315</v>
      </c>
      <c r="C345" s="63" t="s">
        <v>495</v>
      </c>
      <c r="D345" s="63" t="s">
        <v>417</v>
      </c>
      <c r="E345" s="64" t="s">
        <v>514</v>
      </c>
      <c r="F345" s="65">
        <v>58</v>
      </c>
      <c r="G345" s="65">
        <v>53</v>
      </c>
      <c r="H345" s="25" t="s">
        <v>1</v>
      </c>
      <c r="I345" s="25">
        <v>965</v>
      </c>
      <c r="J345" s="66">
        <v>7</v>
      </c>
      <c r="K345" s="67">
        <v>270</v>
      </c>
      <c r="L345" s="26">
        <f t="shared" si="0"/>
        <v>1235</v>
      </c>
      <c r="M345" s="26">
        <v>0</v>
      </c>
    </row>
    <row r="346" spans="2:13" ht="37.5" customHeight="1">
      <c r="B346" s="62">
        <v>407</v>
      </c>
      <c r="C346" s="63" t="s">
        <v>496</v>
      </c>
      <c r="D346" s="63" t="s">
        <v>384</v>
      </c>
      <c r="E346" s="64" t="s">
        <v>514</v>
      </c>
      <c r="F346" s="65">
        <v>53</v>
      </c>
      <c r="G346" s="65">
        <v>49.5</v>
      </c>
      <c r="H346" s="25" t="s">
        <v>1</v>
      </c>
      <c r="I346" s="25">
        <v>901</v>
      </c>
      <c r="J346" s="66">
        <v>3</v>
      </c>
      <c r="K346" s="67">
        <v>270</v>
      </c>
      <c r="L346" s="26">
        <f t="shared" si="0"/>
        <v>1171</v>
      </c>
      <c r="M346" s="26">
        <v>335</v>
      </c>
    </row>
    <row r="347" spans="2:13" ht="37.5" customHeight="1">
      <c r="B347" s="62">
        <v>685</v>
      </c>
      <c r="C347" s="63" t="s">
        <v>498</v>
      </c>
      <c r="D347" s="63" t="s">
        <v>371</v>
      </c>
      <c r="E347" s="64" t="s">
        <v>514</v>
      </c>
      <c r="F347" s="65">
        <v>23</v>
      </c>
      <c r="G347" s="65">
        <v>21</v>
      </c>
      <c r="H347" s="25" t="s">
        <v>9</v>
      </c>
      <c r="I347" s="25">
        <v>260</v>
      </c>
      <c r="J347" s="66">
        <v>0</v>
      </c>
      <c r="K347" s="67">
        <v>202</v>
      </c>
      <c r="L347" s="26">
        <f t="shared" si="0"/>
        <v>462</v>
      </c>
      <c r="M347" s="26">
        <v>0</v>
      </c>
    </row>
    <row r="348" spans="2:13" ht="37.5" customHeight="1">
      <c r="B348" s="62">
        <v>731</v>
      </c>
      <c r="C348" s="63" t="s">
        <v>499</v>
      </c>
      <c r="D348" s="63" t="s">
        <v>384</v>
      </c>
      <c r="E348" s="64" t="s">
        <v>514</v>
      </c>
      <c r="F348" s="65">
        <v>28</v>
      </c>
      <c r="G348" s="65">
        <v>28</v>
      </c>
      <c r="H348" s="25" t="s">
        <v>3</v>
      </c>
      <c r="I348" s="25">
        <v>420</v>
      </c>
      <c r="J348" s="66">
        <v>0</v>
      </c>
      <c r="K348" s="67">
        <v>270</v>
      </c>
      <c r="L348" s="26">
        <f t="shared" si="0"/>
        <v>690</v>
      </c>
      <c r="M348" s="26">
        <v>0</v>
      </c>
    </row>
    <row r="349" spans="2:13" ht="37.5" customHeight="1">
      <c r="B349" s="62">
        <v>4005</v>
      </c>
      <c r="C349" s="63" t="s">
        <v>497</v>
      </c>
      <c r="D349" s="63" t="s">
        <v>418</v>
      </c>
      <c r="E349" s="64" t="s">
        <v>514</v>
      </c>
      <c r="F349" s="65">
        <v>49</v>
      </c>
      <c r="G349" s="65">
        <v>34.5</v>
      </c>
      <c r="H349" s="25" t="s">
        <v>9</v>
      </c>
      <c r="I349" s="25">
        <v>428</v>
      </c>
      <c r="J349" s="66">
        <v>2</v>
      </c>
      <c r="K349" s="67">
        <v>68</v>
      </c>
      <c r="L349" s="26">
        <f t="shared" si="0"/>
        <v>496</v>
      </c>
      <c r="M349" s="26">
        <v>0</v>
      </c>
    </row>
    <row r="350" spans="2:13" ht="37.5" customHeight="1">
      <c r="B350" s="62">
        <v>4043</v>
      </c>
      <c r="C350" s="63" t="s">
        <v>489</v>
      </c>
      <c r="D350" s="63" t="s">
        <v>450</v>
      </c>
      <c r="E350" s="64" t="s">
        <v>514</v>
      </c>
      <c r="F350" s="65">
        <v>15</v>
      </c>
      <c r="G350" s="65">
        <v>15</v>
      </c>
      <c r="H350" s="25" t="s">
        <v>3</v>
      </c>
      <c r="I350" s="25">
        <v>225</v>
      </c>
      <c r="J350" s="66">
        <v>2</v>
      </c>
      <c r="K350" s="67">
        <v>135</v>
      </c>
      <c r="L350" s="26">
        <f t="shared" si="0"/>
        <v>360</v>
      </c>
      <c r="M350" s="26">
        <v>0</v>
      </c>
    </row>
    <row r="351" spans="2:13" ht="37.5" customHeight="1">
      <c r="B351" s="62">
        <v>4630</v>
      </c>
      <c r="C351" s="63" t="s">
        <v>491</v>
      </c>
      <c r="D351" s="63" t="s">
        <v>358</v>
      </c>
      <c r="E351" s="64" t="s">
        <v>515</v>
      </c>
      <c r="F351" s="65">
        <v>32</v>
      </c>
      <c r="G351" s="65">
        <v>29.5</v>
      </c>
      <c r="H351" s="25" t="s">
        <v>3</v>
      </c>
      <c r="I351" s="25">
        <v>443</v>
      </c>
      <c r="J351" s="66">
        <v>3</v>
      </c>
      <c r="K351" s="67">
        <v>202</v>
      </c>
      <c r="L351" s="26">
        <f t="shared" si="0"/>
        <v>645</v>
      </c>
      <c r="M351" s="26">
        <v>0</v>
      </c>
    </row>
    <row r="352" spans="2:13" ht="37.5" customHeight="1">
      <c r="B352" s="62">
        <v>4728</v>
      </c>
      <c r="C352" s="63" t="s">
        <v>492</v>
      </c>
      <c r="D352" s="63" t="s">
        <v>390</v>
      </c>
      <c r="E352" s="64" t="s">
        <v>514</v>
      </c>
      <c r="F352" s="65">
        <v>21</v>
      </c>
      <c r="G352" s="65">
        <v>18.5</v>
      </c>
      <c r="H352" s="25" t="s">
        <v>9</v>
      </c>
      <c r="I352" s="25">
        <v>229</v>
      </c>
      <c r="J352" s="66">
        <v>2</v>
      </c>
      <c r="K352" s="67">
        <v>270</v>
      </c>
      <c r="L352" s="26">
        <f t="shared" si="0"/>
        <v>499</v>
      </c>
      <c r="M352" s="26">
        <v>0</v>
      </c>
    </row>
    <row r="353" spans="1:13" ht="37.5" customHeight="1">
      <c r="B353" s="62">
        <v>4928</v>
      </c>
      <c r="C353" s="63" t="s">
        <v>493</v>
      </c>
      <c r="D353" s="63" t="s">
        <v>388</v>
      </c>
      <c r="E353" s="64" t="s">
        <v>514</v>
      </c>
      <c r="F353" s="65">
        <v>16</v>
      </c>
      <c r="G353" s="65">
        <v>16</v>
      </c>
      <c r="H353" s="25" t="s">
        <v>9</v>
      </c>
      <c r="I353" s="25">
        <v>198</v>
      </c>
      <c r="J353" s="66">
        <v>1</v>
      </c>
      <c r="K353" s="67">
        <v>202</v>
      </c>
      <c r="L353" s="26">
        <f t="shared" si="0"/>
        <v>400</v>
      </c>
      <c r="M353" s="26">
        <v>0</v>
      </c>
    </row>
    <row r="354" spans="1:13" ht="37.5" customHeight="1">
      <c r="B354" s="62">
        <v>5037</v>
      </c>
      <c r="C354" s="63" t="s">
        <v>490</v>
      </c>
      <c r="D354" s="63" t="s">
        <v>354</v>
      </c>
      <c r="E354" s="64" t="s">
        <v>514</v>
      </c>
      <c r="F354" s="65">
        <v>33</v>
      </c>
      <c r="G354" s="65">
        <v>33</v>
      </c>
      <c r="H354" s="25" t="s">
        <v>3</v>
      </c>
      <c r="I354" s="25">
        <v>495</v>
      </c>
      <c r="J354" s="66">
        <v>4</v>
      </c>
      <c r="K354" s="67">
        <v>202</v>
      </c>
      <c r="L354" s="26">
        <f t="shared" si="0"/>
        <v>697</v>
      </c>
      <c r="M354" s="26">
        <v>0</v>
      </c>
    </row>
    <row r="355" spans="1:13" ht="37.5" customHeight="1">
      <c r="B355" s="62">
        <v>5105</v>
      </c>
      <c r="C355" s="63" t="s">
        <v>500</v>
      </c>
      <c r="D355" s="63" t="s">
        <v>425</v>
      </c>
      <c r="E355" s="64" t="s">
        <v>514</v>
      </c>
      <c r="F355" s="65">
        <v>27</v>
      </c>
      <c r="G355" s="65">
        <v>25</v>
      </c>
      <c r="H355" s="25" t="s">
        <v>9</v>
      </c>
      <c r="I355" s="25">
        <v>310</v>
      </c>
      <c r="J355" s="66">
        <v>2</v>
      </c>
      <c r="K355" s="67">
        <v>202</v>
      </c>
      <c r="L355" s="26">
        <f t="shared" si="0"/>
        <v>512</v>
      </c>
      <c r="M355" s="26">
        <v>0</v>
      </c>
    </row>
    <row r="356" spans="1:13" ht="37.5" customHeight="1">
      <c r="B356" s="33"/>
      <c r="C356" s="34"/>
      <c r="D356" s="34"/>
      <c r="E356" s="35" t="s">
        <v>346</v>
      </c>
      <c r="F356" s="36">
        <f>SUM(F8:F355)</f>
        <v>19418</v>
      </c>
      <c r="G356" s="37"/>
      <c r="H356" s="36"/>
      <c r="I356" s="36">
        <f>SUM(I8:I355)</f>
        <v>269539</v>
      </c>
      <c r="J356" s="36">
        <f t="shared" ref="J356:M356" si="1">SUM(J8:J355)</f>
        <v>1601</v>
      </c>
      <c r="K356" s="36">
        <f t="shared" si="1"/>
        <v>132234</v>
      </c>
      <c r="L356" s="36">
        <f t="shared" si="1"/>
        <v>401773</v>
      </c>
      <c r="M356" s="36">
        <f t="shared" si="1"/>
        <v>19251.877916000001</v>
      </c>
    </row>
    <row r="358" spans="1:13" s="61" customFormat="1" ht="25.9" customHeight="1">
      <c r="A358" s="1"/>
      <c r="B358" s="68" t="s">
        <v>511</v>
      </c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1:13" s="61" customFormat="1" ht="25.9" customHeight="1">
      <c r="A359" s="1"/>
      <c r="B359" s="68" t="s">
        <v>517</v>
      </c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1:13" s="61" customFormat="1" ht="25.9" customHeight="1">
      <c r="A360" s="1"/>
      <c r="B360" s="68" t="s">
        <v>512</v>
      </c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1:13" s="61" customFormat="1" ht="25.9" customHeight="1">
      <c r="A361" s="1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>
      <c r="D362" s="38"/>
      <c r="E362" s="38"/>
    </row>
    <row r="363" spans="1:13">
      <c r="J363" s="59">
        <f>SUM(J344:J355)</f>
        <v>29</v>
      </c>
    </row>
  </sheetData>
  <sortState ref="B315:F329">
    <sortCondition ref="B315:B329"/>
  </sortState>
  <mergeCells count="15">
    <mergeCell ref="B361:M361"/>
    <mergeCell ref="B358:M358"/>
    <mergeCell ref="B359:M359"/>
    <mergeCell ref="B360:M360"/>
    <mergeCell ref="M5:M7"/>
    <mergeCell ref="B5:B7"/>
    <mergeCell ref="E5:E7"/>
    <mergeCell ref="L5:L7"/>
    <mergeCell ref="J5:K6"/>
    <mergeCell ref="G5:G7"/>
    <mergeCell ref="C5:C7"/>
    <mergeCell ref="F5:F7"/>
    <mergeCell ref="H5:H7"/>
    <mergeCell ref="I5:I7"/>
    <mergeCell ref="D5:D7"/>
  </mergeCells>
  <conditionalFormatting sqref="L253:L307">
    <cfRule type="cellIs" dxfId="3" priority="19" operator="lessThan">
      <formula>0</formula>
    </cfRule>
  </conditionalFormatting>
  <conditionalFormatting sqref="B330:B343">
    <cfRule type="duplicateValues" dxfId="2" priority="4"/>
  </conditionalFormatting>
  <conditionalFormatting sqref="B315:B329">
    <cfRule type="duplicateValues" dxfId="1" priority="3"/>
  </conditionalFormatting>
  <conditionalFormatting sqref="B344:B355">
    <cfRule type="duplicateValues" dxfId="0" priority="1"/>
  </conditionalFormatting>
  <printOptions horizontalCentered="1"/>
  <pageMargins left="0.39370078740157483" right="0.39370078740157483" top="0.39370078740157483" bottom="0.39370078740157483" header="0.51181102362204722" footer="0.19685039370078741"/>
  <pageSetup paperSize="9" scale="58" fitToHeight="30" orientation="landscape" r:id="rId1"/>
  <headerFooter>
    <oddFooter>&amp;R&amp;9&amp;N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348 UIs</vt:lpstr>
      <vt:lpstr>'Lista 348 UIs'!Área_de_Impressão</vt:lpstr>
      <vt:lpstr>'Lista 348 UIs'!Títulos_de_Impressão</vt:lpstr>
    </vt:vector>
  </TitlesOfParts>
  <Company>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Ferreira</dc:creator>
  <cp:lastModifiedBy>Paula Cristina Trindade</cp:lastModifiedBy>
  <cp:lastPrinted>2019-06-18T15:30:22Z</cp:lastPrinted>
  <dcterms:created xsi:type="dcterms:W3CDTF">2019-05-18T14:05:42Z</dcterms:created>
  <dcterms:modified xsi:type="dcterms:W3CDTF">2020-01-23T09:54:13Z</dcterms:modified>
</cp:coreProperties>
</file>